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MResurreccion\Dropbox\23rd ODA Review (2014)\SDAD Submissions\Annexes\"/>
    </mc:Choice>
  </mc:AlternateContent>
  <bookViews>
    <workbookView xWindow="120" yWindow="165" windowWidth="19095" windowHeight="11160" firstSheet="1" activeTab="4"/>
  </bookViews>
  <sheets>
    <sheet name="3K2" sheetId="5" state="hidden" r:id="rId1"/>
    <sheet name="3-F" sheetId="14" r:id="rId2"/>
    <sheet name="3-G" sheetId="17" r:id="rId3"/>
    <sheet name="3-H" sheetId="8" r:id="rId4"/>
    <sheet name="3-I" sheetId="10" r:id="rId5"/>
  </sheets>
  <externalReferences>
    <externalReference r:id="rId6"/>
  </externalReferences>
  <definedNames>
    <definedName name="_xlnm._FilterDatabase" localSheetId="2" hidden="1">'3-G'!$A$5:$D$359</definedName>
    <definedName name="k" localSheetId="1">#REF!</definedName>
    <definedName name="k">#REF!</definedName>
    <definedName name="L" localSheetId="1">#REF!</definedName>
    <definedName name="L">#REF!</definedName>
    <definedName name="LoanProjectFinInfo2">'[1]3-A'!$B$6:$M$141</definedName>
    <definedName name="_xlnm.Print_Titles" localSheetId="1">'3-F'!$5:$5</definedName>
    <definedName name="_xlnm.Print_Titles" localSheetId="2">'3-G'!$5:$5</definedName>
    <definedName name="_xlnm.Print_Titles" localSheetId="3">'3-H'!$5:$5</definedName>
  </definedNames>
  <calcPr calcId="152511"/>
</workbook>
</file>

<file path=xl/calcChain.xml><?xml version="1.0" encoding="utf-8"?>
<calcChain xmlns="http://schemas.openxmlformats.org/spreadsheetml/2006/main">
  <c r="H26" i="10" l="1"/>
  <c r="H23" i="10"/>
  <c r="H27" i="10" s="1"/>
  <c r="D61" i="5" l="1"/>
  <c r="C61" i="5"/>
</calcChain>
</file>

<file path=xl/comments1.xml><?xml version="1.0" encoding="utf-8"?>
<comments xmlns="http://schemas.openxmlformats.org/spreadsheetml/2006/main">
  <authors>
    <author>NEDA</author>
  </authors>
  <commentList>
    <comment ref="A8" authorId="0" shapeId="0">
      <text>
        <r>
          <rPr>
            <b/>
            <sz val="9"/>
            <color indexed="81"/>
            <rFont val="Tahoma"/>
            <family val="2"/>
          </rPr>
          <t>NEDA:</t>
        </r>
        <r>
          <rPr>
            <sz val="9"/>
            <color indexed="81"/>
            <rFont val="Tahoma"/>
            <family val="2"/>
          </rPr>
          <t xml:space="preserve">
Fin indicators (Net Comm, Sched Avail, Actual Avail, Backlog) are broken down for the two loans, in proportion to their share on the total loan amount (15% &amp; 85%, resp).</t>
        </r>
      </text>
    </comment>
  </commentList>
</comments>
</file>

<file path=xl/sharedStrings.xml><?xml version="1.0" encoding="utf-8"?>
<sst xmlns="http://schemas.openxmlformats.org/spreadsheetml/2006/main" count="1640" uniqueCount="632">
  <si>
    <t>Project</t>
  </si>
  <si>
    <t>TOTAL</t>
  </si>
  <si>
    <t>WB</t>
  </si>
  <si>
    <t>ADB</t>
  </si>
  <si>
    <t>CY 2013 ODA Portfolio Review</t>
  </si>
  <si>
    <t>Annex 3-F</t>
  </si>
  <si>
    <t>COMMITMENT FEES PAID IN 2012 AND 2013 BY PROJECT (in US$M)</t>
  </si>
  <si>
    <t>IA</t>
  </si>
  <si>
    <t>National Program Support for Tax Administration</t>
  </si>
  <si>
    <t>BIR</t>
  </si>
  <si>
    <t>Mindanao Rural Development Project-Phase 2</t>
  </si>
  <si>
    <t>DA</t>
  </si>
  <si>
    <t>Infrastructure for Rural Productivity  Enhancement Sector</t>
  </si>
  <si>
    <t>Tulay ng Pangulo Para sa Kaunlarang Pang-agraryo Project</t>
  </si>
  <si>
    <t>DAR</t>
  </si>
  <si>
    <t>Agrarian Reform Communities Project II</t>
  </si>
  <si>
    <t xml:space="preserve">Mindanao Sustainable Agrarian and Agriculture Development Project </t>
  </si>
  <si>
    <t>Agrarian Reform Communities Development Project II</t>
  </si>
  <si>
    <t>Credit for Better Health Care Project</t>
  </si>
  <si>
    <t>DBP</t>
  </si>
  <si>
    <t>Logistics Infrastructure Development Project</t>
  </si>
  <si>
    <t>Integrated Coastal Resources Management Project</t>
  </si>
  <si>
    <t>DENR</t>
  </si>
  <si>
    <t>National Program Support for Environment and Natural Resources Management Project</t>
  </si>
  <si>
    <t>Forestland Management Project</t>
  </si>
  <si>
    <t>Community Based Forest and Mangrove Management Project</t>
  </si>
  <si>
    <t>Land Administration &amp; Management Project Phase II</t>
  </si>
  <si>
    <t>National Support for Basic Education</t>
  </si>
  <si>
    <t>DepEd</t>
  </si>
  <si>
    <t>Mindanao Basic Improvement</t>
  </si>
  <si>
    <t>DILG</t>
  </si>
  <si>
    <t>Philippine Energy Efficiency Project</t>
  </si>
  <si>
    <t>DOE</t>
  </si>
  <si>
    <t>Increasing Computer Television Program I</t>
  </si>
  <si>
    <t>DOF</t>
  </si>
  <si>
    <t>National Sector Support for Health Reform</t>
  </si>
  <si>
    <t>DOH</t>
  </si>
  <si>
    <t>Second Women's Health and Safe Motherhood Project</t>
  </si>
  <si>
    <t>Health Sector Development Project</t>
  </si>
  <si>
    <t>Greater Maritime Access (GMA) Ports</t>
  </si>
  <si>
    <t>DOTC</t>
  </si>
  <si>
    <t>PH-P256 New Bohol Airport Construction and Sustainable Environment Protection Project</t>
  </si>
  <si>
    <t>Laguindingan Airport Development Project</t>
  </si>
  <si>
    <t>Mega Bridges for Urban and Rural Development</t>
  </si>
  <si>
    <t>DPWH</t>
  </si>
  <si>
    <t>Road Upgrading and Preservation Project</t>
  </si>
  <si>
    <t>Road Improvement and Institutional Development Project</t>
  </si>
  <si>
    <t>Post Ondoy and Pepeng Short-term Infrastructure Rehabilitation Project</t>
  </si>
  <si>
    <t>Central Luzon Link Expressway</t>
  </si>
  <si>
    <t>Pasig Marikina River Channel Improvement Project (Phase II)</t>
  </si>
  <si>
    <t>Flood Risk Management Project along Selected Principal Rivers 2</t>
  </si>
  <si>
    <t>Arterial Road Bypass Project Phase 2</t>
  </si>
  <si>
    <t>Bridge Construction/Replacement Project</t>
  </si>
  <si>
    <t>DPWH Bridge Construction Acceleration Project for Calamity-Stricken Areas</t>
  </si>
  <si>
    <t>Metro Manila Urban Transport Integration Project</t>
  </si>
  <si>
    <t>PH-P249 Central Luzon Link Expressway Project</t>
  </si>
  <si>
    <t>PH-P252 Pasig-Marikina River Channel Improvement Project Phase III</t>
  </si>
  <si>
    <t>PH-P253 Flood Risk Management Project in Cagayan River, Tagoloan River, and Imus River</t>
  </si>
  <si>
    <t>Social Protection Support Project</t>
  </si>
  <si>
    <t>DSWD</t>
  </si>
  <si>
    <t>KALAHI-CIDSS Project</t>
  </si>
  <si>
    <t>2nd Women's Health and Motherhood</t>
  </si>
  <si>
    <t>IBRD</t>
  </si>
  <si>
    <t>Agriculture Credit Support Project</t>
  </si>
  <si>
    <t>LBP</t>
  </si>
  <si>
    <t>ARMM Social Fund for Peace and Development</t>
  </si>
  <si>
    <t>ASFPD-FMO</t>
  </si>
  <si>
    <t>Manila Third Sewerage Project</t>
  </si>
  <si>
    <t>Support for Strategic Local Development and Investment Project</t>
  </si>
  <si>
    <t>Laguna De Bay Institutional Strengthening and Community Participation Project</t>
  </si>
  <si>
    <t>LLDA</t>
  </si>
  <si>
    <t>Development of Poor Urban Communities Sector Project</t>
  </si>
  <si>
    <t>Environmental Development Project</t>
  </si>
  <si>
    <t>Agno River Integrated Irrigation Project</t>
  </si>
  <si>
    <t>NIA</t>
  </si>
  <si>
    <t>Local Government Financing and Budget Reform Program, Subprogram 2 (LGFBR2)</t>
  </si>
  <si>
    <t xml:space="preserve">National Irrigation Sector Rehabilitation and Improvement Project </t>
  </si>
  <si>
    <t>Southern Philippine Irrigation Sector Project</t>
  </si>
  <si>
    <t>NorthRail Project Phase 1 Section 1</t>
  </si>
  <si>
    <t>NorthRail</t>
  </si>
  <si>
    <t>Pasig River Dredging Project</t>
  </si>
  <si>
    <t>PRRC</t>
  </si>
  <si>
    <t>Judicial Reform Support Project</t>
  </si>
  <si>
    <t>SC</t>
  </si>
  <si>
    <t>Experience of Dual Education and Training</t>
  </si>
  <si>
    <t>TESDA</t>
  </si>
  <si>
    <t>IFAD</t>
  </si>
  <si>
    <t>JICA</t>
  </si>
  <si>
    <t>Regional Infrastructure for Growth Project</t>
  </si>
  <si>
    <t>Germany</t>
  </si>
  <si>
    <t>Korea</t>
  </si>
  <si>
    <t>OFID</t>
  </si>
  <si>
    <t>Metro Manila Wastewater Management Project</t>
  </si>
  <si>
    <t>Jalaur River Multipurpose Irrigation Project, Phase II</t>
  </si>
  <si>
    <t>Participatory Irrigation Development Project</t>
  </si>
  <si>
    <t>Second Cordillera Highland Agricultural Resource Management Project</t>
  </si>
  <si>
    <t>New Communications, Navigation and Surveillance/Air Traffic Management Systems Development</t>
  </si>
  <si>
    <t>Project/IA/DP</t>
  </si>
  <si>
    <t>Proposed Change/Reason</t>
  </si>
  <si>
    <t xml:space="preserve">ICC Re-evaluation/ Approval Dates </t>
  </si>
  <si>
    <t>Status/Remarks</t>
  </si>
  <si>
    <t>Change in Scope</t>
  </si>
  <si>
    <t>Loans</t>
  </si>
  <si>
    <t>Time Extension</t>
  </si>
  <si>
    <t>Change in Cost</t>
  </si>
  <si>
    <t>Project Title</t>
  </si>
  <si>
    <t>DP</t>
  </si>
  <si>
    <t>4a</t>
  </si>
  <si>
    <t>Subtotal Level II</t>
  </si>
  <si>
    <t>Alert Level I (Early Warning Stage)</t>
  </si>
  <si>
    <t>Subtotal Level I</t>
  </si>
  <si>
    <t xml:space="preserve">TOTAL </t>
  </si>
  <si>
    <t>Alert Level II
 (Critical Stage)</t>
  </si>
  <si>
    <t>Credit Line for Energy Efficiency and Climate Protection in the Philippines</t>
  </si>
  <si>
    <t>Road improvement and Institution Development Project</t>
  </si>
  <si>
    <t>National Irrigation Sector Rehabilitation and Improvement Project</t>
  </si>
  <si>
    <t>Gapan- San Fernando- Olongapo Road Project Phase II</t>
  </si>
  <si>
    <t>CY 2014 ODA Portfolio Review</t>
  </si>
  <si>
    <t>Actual Problem Projects in CY 2014</t>
  </si>
  <si>
    <t>1a</t>
  </si>
  <si>
    <t>1b</t>
  </si>
  <si>
    <t>2a</t>
  </si>
  <si>
    <t>2b</t>
  </si>
  <si>
    <t>3a</t>
  </si>
  <si>
    <t>3b</t>
  </si>
  <si>
    <t>4b</t>
  </si>
  <si>
    <t>x</t>
  </si>
  <si>
    <t>Difference (TE-UR)</t>
  </si>
  <si>
    <t>Backlog Amount (US$M)</t>
  </si>
  <si>
    <t>Net Commitment (US$M)</t>
  </si>
  <si>
    <t>Time elapsed (%)</t>
  </si>
  <si>
    <t>Utilization Rate (%)</t>
  </si>
  <si>
    <t>Indicator Threshold(s) Breached</t>
  </si>
  <si>
    <t>Projects Restructured in CY 2014</t>
  </si>
  <si>
    <t>Road Upgrading and Preservation Project/DPWH/JICA</t>
  </si>
  <si>
    <t>Inclusion of replacement of nine earthquake-damaged bridges in Bohol</t>
  </si>
  <si>
    <t xml:space="preserve">TB: 15 Jul 2014
CC: 21 Jul 2014
NB: 17 Oct 2014
</t>
  </si>
  <si>
    <t>The approval is with the understanding that DPWH will secure the necessary ECCs or CNC prior to implementation of the proposed additional scope</t>
  </si>
  <si>
    <t>Road Improvement and Institutional Development Project/DPWH/ADB/OFID</t>
  </si>
  <si>
    <t>Deletion of six sub-components under Institutional Capacity Development as these were no longer feasible or they were transferred to another project/ entity; inclusion of typhoon-damaged Macasoy Bridge along Dipolog-Oroquieta Road in Zamboanga del Norte; and transfer of the reconstruction/ replacement of some road sections from Asset Preservation to Road Improvement  component due to substantial damages.</t>
  </si>
  <si>
    <t xml:space="preserve">TB: 15 Jul 2014
CC: 5 Aug 2014
</t>
  </si>
  <si>
    <t>Increase in cost by PhP693.609 million or 11.11 percent due to substantial earthquake-related damages, inclusion of the reconstruction/replacement of Macasoy Bridge damaged by Typhoon, and upgrading of design standards adopting new issuance by DPWH.</t>
  </si>
  <si>
    <t>TB: 15 Jul 2014
CC: 5 Aug 2014</t>
  </si>
  <si>
    <t>Support for Strategic Local Development and Investment Project/LBP/WB</t>
  </si>
  <si>
    <t xml:space="preserve">TB: 3 Dec 2014
CC: 22 Dec 2014
</t>
  </si>
  <si>
    <t>Gapan-San Fernando-Olongapo Road Project Phase II/DPWH/KEDCF</t>
  </si>
  <si>
    <t>One-year loan extension from 20 April 2014 to 19 April 2015</t>
  </si>
  <si>
    <t>ICC Secretariat review: 6 Mar 2014</t>
  </si>
  <si>
    <t>Bacolod-Silay Airport Access Road Project/DPWH/KEDCF</t>
  </si>
  <si>
    <t>Second loan extension from 31 March 2014 to 30 Mar 2015 to enable processing and payments of eligible expenses made during project implementation.</t>
  </si>
  <si>
    <t xml:space="preserve">TB: 17 Mar 2014
CC: 21 Mar 2014
</t>
  </si>
  <si>
    <t>National Road Improvement Management Project Phase II/DPWH/WB</t>
  </si>
  <si>
    <t>Second two-year extension of the World Bank loan from 31 December 2014 to 31 December 2016.</t>
  </si>
  <si>
    <t xml:space="preserve">TB: 1 Oct 2014
Joint TB/CC: 29 Oct 2014
</t>
  </si>
  <si>
    <t>Second Cordillera Highland Agriculture Resource Management Project/DA/IFAD/OFID</t>
  </si>
  <si>
    <t>Second one-year final extension of OFID loan from 31 July 2014 to 31 July 2015 to complete the rural infrastructure subprojects, provide sufficient time to pay contractors, and to turn-over and formalize sustainability agreements with LGUs</t>
  </si>
  <si>
    <t xml:space="preserve">TB: 17 Mar 2014
CC: 21 Apr 2014
</t>
  </si>
  <si>
    <t>Agrarian Reform Communities Project II/DAR/ADB/OFID</t>
  </si>
  <si>
    <t>ICC Secretariat review: 2 Sep 2014</t>
  </si>
  <si>
    <t>Participatory Irrigation Development Project/NIA/WB</t>
  </si>
  <si>
    <t>Two-year loan validity extension From 31 March 2015 to 31 March 2017.</t>
  </si>
  <si>
    <t xml:space="preserve">TB/CC: 
29 Oct 2014
</t>
  </si>
  <si>
    <t>Restructure/reallocate approximately US$60 million of the US$232 million World Bank loan to assist LGUs expedite the rehabilitation of Typhoon Yolanda-devastated areas in the Visayas region.</t>
  </si>
  <si>
    <t>To be presented to the next NEDA Board meeting.</t>
  </si>
  <si>
    <t>Reallocation of loan proceeds to cover the increase in cost of civil works of the project amounting to PhP7,863.17 million as a result of additional scope</t>
  </si>
  <si>
    <t>Final reallocation of loan after determining the actual requirement per category</t>
  </si>
  <si>
    <t xml:space="preserve">ICC Secretariat Review
31 Oct 2014
</t>
  </si>
  <si>
    <t>Environmental Development Project/DBP/JICA</t>
  </si>
  <si>
    <t>Re-allocation of JPY 2,600 million of JICA loan proceeds from Category B (Sub-loans for preferential terms applicable for water supply contributing to poverty reduction and non-water sub-sectors) to Category A (Sub-loans for general terms applicable for water-supply sub-sector). In addition, the DBP has also requested the increase in initial deposit of Category A from JPY 200 million to JPY 500 million.</t>
  </si>
  <si>
    <t>ICC Secretariat review: 21 Mar 2014</t>
  </si>
  <si>
    <t>NEDA letter to DOF dated 21 March 2014 endorsing the request.</t>
  </si>
  <si>
    <t>Logistics Infrastructure Development Project/DBP/JICA</t>
  </si>
  <si>
    <t>Inclusion of the airport terminals/stations and public markets as eligible projects under the ‘Packaging, Transport, and Distribution Facilities’ sub-sector of the LIDP.</t>
  </si>
  <si>
    <t xml:space="preserve">TB: 5 Feb 2014
CC: 21 Feb 2014
</t>
  </si>
  <si>
    <t>Endorsed to DOF on 24 Feb 2014.</t>
  </si>
  <si>
    <t>Regional Infrastructure for Growth Project/DBP/WB</t>
  </si>
  <si>
    <t xml:space="preserve">TB: 1 Oct 2014
CC: 29 Oct 2014
        22 Dec 2014
</t>
  </si>
  <si>
    <t>Utilization of uncommitted funds amounting to US$9.4 M or PhP422 M; Change in cost sharing from 90 percent loan and 10 percent borrower’s equity to 90 percent NG grant and 10 percent loan</t>
  </si>
  <si>
    <t>Reallocation of loan proceeds amounting to $8.414 million to immediately rehabilitate and restore those damaged national irrigation systems (NISs) by typhoon Yolanda in Regions IV-B, VI, and VIII.</t>
  </si>
  <si>
    <t>TB/CC: 29 Oct 2014</t>
  </si>
  <si>
    <t>Awaiting to be presented to the next NEDA Board meeting.</t>
  </si>
  <si>
    <t>Other Forms of Restructuring</t>
  </si>
  <si>
    <t>Physical Status as of December 2014</t>
  </si>
  <si>
    <t>Sector</t>
  </si>
  <si>
    <t>Health Sector Reform Project</t>
  </si>
  <si>
    <t>Philippine Rural Development Project/DA/WB</t>
  </si>
  <si>
    <t>AARNR</t>
  </si>
  <si>
    <t>Change in Physical Status from 2013 to end of 2014</t>
  </si>
  <si>
    <t>Ahead of Schedule</t>
  </si>
  <si>
    <t>Newly Effective in 2014</t>
  </si>
  <si>
    <t>Cebu Bus Rapid Transit Project/DOTC/WB</t>
  </si>
  <si>
    <t>INFRA</t>
  </si>
  <si>
    <t>Behind Schedule</t>
  </si>
  <si>
    <t>Integrated Disaster Risk Reduction &amp; Climate Change Adaptation Measures in Low Lying Areas of Pampanga/DPWH/Korea</t>
  </si>
  <si>
    <t>On Schedule</t>
  </si>
  <si>
    <t>Maritime Safety Capacity Improvement Project for the PCG/DOTC/JICA</t>
  </si>
  <si>
    <t>Samar Pacific Coastal Road Project/DPWH/Korea</t>
  </si>
  <si>
    <t>KALAHI-CIDSS National Community-Driven Development Project/DSWD/ADB</t>
  </si>
  <si>
    <t>SRCD</t>
  </si>
  <si>
    <t>Learning, Equity, and Accountability Program Support (LEAPS)/DepEd/WB</t>
  </si>
  <si>
    <t>Pasig Marikina River Channel Improvement Project (Phase II)/DPWH/JICA</t>
  </si>
  <si>
    <t>Completed in 2014</t>
  </si>
  <si>
    <t>Laguna de Bay Institutional Strengthening and Com Par (LISCOP) -  Additional Financing/LLDA/WB</t>
  </si>
  <si>
    <t>Land Administration &amp; Management Project Phase II/DENR/WB</t>
  </si>
  <si>
    <t>Mindanao Rural Development Project-Phase 2/DA/WB</t>
  </si>
  <si>
    <t>Bureau of Fire Protection Capacity Building Program for Selected Priority Cities Project/DILG/Austria</t>
  </si>
  <si>
    <t>GID</t>
  </si>
  <si>
    <t>Bacolod-Silay Airport Access Road Project/DPWH/Korea</t>
  </si>
  <si>
    <t>Laguindingan Airport Development Project/DOTC/Korea</t>
  </si>
  <si>
    <t>Philippine Energy Efficiency Project/DOE/ADB</t>
  </si>
  <si>
    <t>Angat Water Utility and Aqueduct Improvement (AWUAIP)-Phase II/MWSS/China</t>
  </si>
  <si>
    <t>Rural Micro-Enterprise Promotion Programme/DTI/IFAD</t>
  </si>
  <si>
    <t>ITT</t>
  </si>
  <si>
    <t>ARMM Social Fund (Additional Financing)/ARG/WB</t>
  </si>
  <si>
    <t>KALAHI-CIDSS Project (Additional Financing)/DSWD/WB</t>
  </si>
  <si>
    <t>Agriculture Credit Support Project (ACSP)/LBP/JICA</t>
  </si>
  <si>
    <t>Declined</t>
  </si>
  <si>
    <t>Capacity Enhancement of Mass Transit Systems in Metro Manila/DOTC/JICA</t>
  </si>
  <si>
    <t>New Bohol Airport Construction and Sustainable Environment Protection Project/DOTC/JICA</t>
  </si>
  <si>
    <t>Market Transformation Thru Introduction of Energy Efficient Electric Vehicles (E-trike)/DOE/ADB</t>
  </si>
  <si>
    <t>Same</t>
  </si>
  <si>
    <t>Pasig-Marikina River Channel Improvement Project Phase III/DPWH/JICA</t>
  </si>
  <si>
    <t>Improved</t>
  </si>
  <si>
    <t>Social Protection Support Project/DSWD/ADB</t>
  </si>
  <si>
    <t>Rapid Food Production Enhancement Programme/DA/IFAD</t>
  </si>
  <si>
    <t>Agrarian Reform Communities Project II (ARCPII)/DAR/OFID</t>
  </si>
  <si>
    <t>Agrarian Reform Infrastructure Support Project III (ARISPIII)/DAR/JICA</t>
  </si>
  <si>
    <t>Community Based Forest and Mangrove Management Project (CBFMMP)/DENR/Germany</t>
  </si>
  <si>
    <t>Forestland Management Project (FMP)/DENR/JICA</t>
  </si>
  <si>
    <t>Integrated Coastal Resources Management Project (ICRMP)/DENR/ADB</t>
  </si>
  <si>
    <t>Integrated Natural Resources and Environmental Management Project (INREMP)/DENR/ADB</t>
  </si>
  <si>
    <t>Italian Assistance to the Agrarian Reform Community (IARCDSP)/DAR/Italy</t>
  </si>
  <si>
    <t>Jalaur River Multipurpose Irrigation Project, Phase II (JALAUR)/NIA/Korea</t>
  </si>
  <si>
    <t>Mindanao Sustainable Agrarian and Agriculture (MINSAAD)/DAR/JICA</t>
  </si>
  <si>
    <t>National Irrigation Sector Rehabilitation and Improvement Project (NISRIP)/NIA/JICA</t>
  </si>
  <si>
    <t>Participatory Irrigation Development Project (PIDP)/NIA/WB</t>
  </si>
  <si>
    <t>Second Cordillera Highland Agricultural Resource Management Project/DA/OFID</t>
  </si>
  <si>
    <t>Arterial Road Bypass Project, Phase II  (ARBP II)/DPWH/JICA</t>
  </si>
  <si>
    <t>Central Luzon Link Expressway Project/DPWH/JICA</t>
  </si>
  <si>
    <t>Credit Line for Energy Efficiency &amp; Climate Protection in the Philippines(CLEECP)/LBP/Germany</t>
  </si>
  <si>
    <t>Flood Risk Management Project in Cagayan, Tagoloan, and Imus Rivers/DPWH/JICA</t>
  </si>
  <si>
    <t>Gapan-San Fernando-Olongapo Road Project, Phase II/DPWH/Korea</t>
  </si>
  <si>
    <t>Metro Manila Wastewater Management Project (MMWMP)/LBP/WB</t>
  </si>
  <si>
    <t>New CNS/ATM Systems Development/DOTC/JICA</t>
  </si>
  <si>
    <t>Pinatubo Hazard Urgent Mitigation Project III/DPWH/JICA</t>
  </si>
  <si>
    <t>Provincial Towns Water Supply Programme III/LWUA/Germany</t>
  </si>
  <si>
    <t>Puerto Princesa Airport Development Project/DOTC/Korea</t>
  </si>
  <si>
    <t>Road Improvement and Institutional Development Project/DPWH/OFID</t>
  </si>
  <si>
    <t>Support for Strategic Local Development and Investment Project (SSLDIP)/LBP/WB</t>
  </si>
  <si>
    <t>Tulay ng Pangulo Para sa Kaunlarang Pang-agraryo Project/DAR/France</t>
  </si>
  <si>
    <t>One-year extension of the ADB loan from 30 June 2015 to 30 June 2016 and second one-year extension of the OFID loan from 31 December 2014 to 31 December 2015.</t>
  </si>
  <si>
    <t xml:space="preserve">Extension from 31 Dec 2013 to 15 Jan 2015 was approved by the ICC on 15 July 2014. </t>
  </si>
  <si>
    <t>Restructuring of the WB loan to support recovery and reconstruction efforts for areas affected by Typhoon Yolanda. Change in cost sharing to ninety percent National Government (NG) and ten percent World Bank (WB) loan.</t>
  </si>
  <si>
    <t>The ICC-CC approved LBP’s request subject to the finalization of the Memorandum of Agreement (MOA) governing duties and obligations of DBM, DOF, and LBP in the implementation of project, particularly on the fund transfer mechanism for the 90% NG grant financing. 
NEDA Board deferred approval of LBP’s requests on 15 February 2015.
The MOA between DOF, DBM and LBP on the fund transfer of the 90% NG grant is still being reviewed by DOF Legal Department.</t>
  </si>
  <si>
    <t>Credit Line for Energy Efficiency and Climate Protection in the Philippines/LBP/KfW</t>
  </si>
  <si>
    <t>TB: 15 Jul 2014</t>
  </si>
  <si>
    <t>DPWH has partially complied with the ICC condition of approval to secure the necessary ECCs or CNC prior to implementation of the proposed additional scope. The ICC-CC approved the DPWH request on 21 July 2014.</t>
  </si>
  <si>
    <t>The proposed restructuring for the project was presented to the NEDA Board on 17 October 2014 following ICC-CC approval on 5 August 2014. However, NB approval was deferred. ICC-CC approval was confirmed by the NB during its 19 May 2015 meeting.</t>
  </si>
  <si>
    <t>Extension from 20 Apr 2014 to 19 Apr 2015. ROW issues persisted such that a further extension from 19 Apr 2015 to 20 Apr 2016 was approved jointly by ICC-TB/CC on 19 Mar 2015.</t>
  </si>
  <si>
    <t>2nd one-year extension (from 31 Mar 2014 to 30 Mar 2015). Approved by KEXIM on 1 Apr 2014.</t>
  </si>
  <si>
    <t>2nd two-year extension (31 Dec 2014 to 31 Dec 2016) discussed by the ICC-TB on 1 Oct 2014 and Joint ICC-TB/CC on 29 Oct 2014 after DOF endorsement to WB. ICC approval was confirmed by the NB on 19 May 2015.</t>
  </si>
  <si>
    <t>2nd one-year extension of OFID loan from 31 Jul 2014 to 31 July 2015 was needed to complete the rural infrastructure subprojects, provide sufficient time to pay contractors, and to turn-over and formalize sustainability agreements with LGUs. Thru a letter dated 3 June 2014, OFID approved DA request for one-year extension from 31 July 2014 to 31 July 2015.</t>
  </si>
  <si>
    <t>Extension of ADB loan from 30 Jun 2015 to 30 Jun 2016 and OFID loan from 31 Dec 2014 to 31 Dec 2015. Approved by OFID and ADB on 6 Oct. 2014 and on 29 Oct. 2014, respectively.</t>
  </si>
  <si>
    <t>Extension from 31 Mar 2015 to 31 Mar 2017. Approved by the ICC on 29 Oct 2014. NB deferred the request for extension during its 19 May 2015 meeting for further review of NIA with DPWH.</t>
  </si>
  <si>
    <t>Extension from 31 Dec 2013 to 15 Jan 2015 was approved by the ICC on 15 July 2014. LBP will no longer push through with project restructuring as the German Federal Ministry for the Environment, Nature Conservation, Building and Nuclear Safety (BMU) has decided not to pursue the financing of the CLEECP Program.</t>
  </si>
  <si>
    <t>Cost increase due to the following: (a) road design improvement of  Dumaguete North Road and Butuan-Cagayan de Oro-Iligan Road caused by earthquake related damages; (b) inclusion of the  construction/ replacement of Macasoy Bridge along Dipolog-Oroquieta Road in Zamboanga del Norte damaged by typhoon; (c) upgrading of design standards adopting new issuances of the Department. ICC approval was confirmed by the NB on 19 May 2015.</t>
  </si>
  <si>
    <t xml:space="preserve">The project restructuring will no longer push through as DBP informed NEDA through its letter dated 6 May 2015 requesting for the cancellation of the undisbursed loan balance amounting to JPY 3.833 million. </t>
  </si>
  <si>
    <t>Physical Status of Loans as of December 2014</t>
  </si>
  <si>
    <t>Completed</t>
  </si>
  <si>
    <t>On-Schedule</t>
  </si>
  <si>
    <t>Behind schedule</t>
  </si>
  <si>
    <t>Cancelled</t>
  </si>
  <si>
    <t>Physical Status of Grants as of December 2014</t>
  </si>
  <si>
    <t>The loan reallocation was endorsed by DOF to KEXIM Bank on 16 March 2015</t>
  </si>
  <si>
    <t>Muslim and Indigenneous People's Educatiion Program (PRIME)/Australia/DepEd</t>
  </si>
  <si>
    <t>Classroom Construction Initiative/Australia/DepEd</t>
  </si>
  <si>
    <t>Utilizing the KALAHI-CIDSS Approach to Improved Access to Early Childhood Development and Basic Education Services in Targeted KC-4Ps Areas/Australia/DSWD</t>
  </si>
  <si>
    <t>A Training Program on Bridging Leadership for Convergence for the DSWD/Australia/DSWD</t>
  </si>
  <si>
    <t>Integrated Coastal Resources Management /ADB/DENR</t>
  </si>
  <si>
    <t>Integrated Natural Resources and Environmental Management /ADB/DENR, DA</t>
  </si>
  <si>
    <t>Market Transformation Thru Energy Efficient Electric Vehicles Project/ADB/DOE</t>
  </si>
  <si>
    <t>Enhancing Access to Quality Early Childhood Educational Services /ADB/DepEd</t>
  </si>
  <si>
    <t>Promoting Partnerships and Innovation in Poor and Underserved Communities /ADB/NHA</t>
  </si>
  <si>
    <t>Typhoon Haiyan (Yolanda) /ADB/DOF</t>
  </si>
  <si>
    <t>Strengthening Public-Private Partnerships in the Philippines/ADB/PPP Center, DOF, NEDA</t>
  </si>
  <si>
    <t>Results Oriented Strategic Planning and Development Management For Inclusive Growth/ADB/NEDA</t>
  </si>
  <si>
    <t>Support to Local Government Revenue Generation and Land Administration Reform/ADB/Bureau of Local Governance</t>
  </si>
  <si>
    <t>Supporting Capacity Development for the Bureau of Internal Revenue/ADB/BIR</t>
  </si>
  <si>
    <t>Support for Data Management for Performance Reporting and Assessment /ADB/DBM</t>
  </si>
  <si>
    <t>Strengthening Results-Based  Human Resource Processes at the Departmetnt of Finance/ADB/DOF</t>
  </si>
  <si>
    <t>Rural Community-Based Renewable Energy Development in Mindanao /ADB/NEA</t>
  </si>
  <si>
    <t>Climate Resilience and Green Growth in the Upper Marikina River-Basin Protected Landscape - Demonstrating the Eco-Farm Framework/ADB/CCC</t>
  </si>
  <si>
    <t>Climate Resilience and Green Growth in Critical Watersheds/ADB/CCC</t>
  </si>
  <si>
    <t>Enhancing Rural Enterprise and Rural Employment Project /ADB/BOI</t>
  </si>
  <si>
    <t>Capacity Development for Social Protection /ADB/DSWD</t>
  </si>
  <si>
    <t>Strengthened Gender Impacts of Social Protection/ADB/DSWD</t>
  </si>
  <si>
    <t>Support for Social Protection Reform /ADB/DSWD</t>
  </si>
  <si>
    <t>Education Improvement Sector Development Program/ADB/DepEd</t>
  </si>
  <si>
    <t>Enhancing Social Protection through Community-Driven Development Approach /ADB/DSWD</t>
  </si>
  <si>
    <t>Enhancing Capacities for the KALAHI-CIDSS National Community-Driven Development Project/ADB/DSWD</t>
  </si>
  <si>
    <t>Strengthening Institutions for an Improved Investment Climate/ADB/NEDA, DTI, DOT, DOF, DOJ, DOLE</t>
  </si>
  <si>
    <t>Capacity Development for the Judiciary and Justice Sector Agencies/ADB/DOF, SC</t>
  </si>
  <si>
    <t>Capacity Development of Financial Regulators /ADB/BSP, Insurance Commission, Securities and Exchange Commission</t>
  </si>
  <si>
    <t>Capacity Building for Microinsurance /ADB/DOF-NCC</t>
  </si>
  <si>
    <t>Structuring a Public-Private Earthquake Insurance Pool in the Philippines/ADB/Insurance Commission</t>
  </si>
  <si>
    <t>Improving Competitiveness in Tourism /ADB/DOT</t>
  </si>
  <si>
    <t>Employment Facilitation for Inclusive Growth /ADB/DOLE</t>
  </si>
  <si>
    <t>Local Government Finance and Fiscal Decentralization Reform Program/ADB/DILG</t>
  </si>
  <si>
    <t>Strengthening Treasury's Liquidity Management /ADB/ADB - Southeast Asia Department</t>
  </si>
  <si>
    <t>Capacity Development to Support Regulation &amp; Oversight at Insurance Commission/ADB/Insurance Commission</t>
  </si>
  <si>
    <t>Strengthening Evaluation &amp; Fiscal Cost Management of Public Private Partnerrships  /ADB/PPP Center, DOF, NEDA</t>
  </si>
  <si>
    <t>Strengthening Treasury Operations and Capital Market Reform /ADB/BTr</t>
  </si>
  <si>
    <t>Strengthening Transparency and Accountability in the Road Subsector /ADB/DPWH, ADB</t>
  </si>
  <si>
    <t>Davao Sustainable Urban Transport Project /ADB/City Government of Davao</t>
  </si>
  <si>
    <t xml:space="preserve">Improving National Roads for Inclusive Gorwth in Mindanao Project /ADB/DPWH </t>
  </si>
  <si>
    <t>Solid Waste Management Sector Project /ADB/DENR</t>
  </si>
  <si>
    <t>Design of a Pilot Project to Improve Environmental Conditions of the Estero de Paco /ADB/DENR, PRRC, MMDA</t>
  </si>
  <si>
    <t>Angat Water Transmission Improvement Project /ADB/MWSS</t>
  </si>
  <si>
    <t>Metro Manila Water and Sanitation Development Project/ADB/MWSS</t>
  </si>
  <si>
    <t>Green and Sustainable Urban Planning (G-SUP) for 3 Cities (Dagupan, General Santos, Santa Rosa - Laguna) (piggybacked to LGFBR loan)/AFD/DILG</t>
  </si>
  <si>
    <t>Detailed Design Study for the Disaster Risk Management and Institutional Strengthening TA/AFD/DILG</t>
  </si>
  <si>
    <t>Gender Resp Eco Actions Transformation /CIDA/PCW</t>
  </si>
  <si>
    <t>Fostering Inclusive Growth/CIDA/ADB</t>
  </si>
  <si>
    <t>Women's Economic Empowerment/CIDA/PCW</t>
  </si>
  <si>
    <t>Typhoon Haiyan Philippines /CIDA/WFP</t>
  </si>
  <si>
    <t>Country-Level Programming - IOM/CIDA/IOM</t>
  </si>
  <si>
    <t>Country-Level Programming /CIDA/UN High Commissioner for Refugees</t>
  </si>
  <si>
    <t>Humanitarian Appeals 2014/CIDA/UNICEF</t>
  </si>
  <si>
    <t>Typhoon Haiyan Philippines/CIDA/FAO</t>
  </si>
  <si>
    <t>Typhoon Haiyan Philippines -/CIDA/ UN Population Fund</t>
  </si>
  <si>
    <t>Typhoon Haiyan Philippines/CIDA/ UN High Commissioner for Refugees</t>
  </si>
  <si>
    <t>Typhoon Haiyan Philippines /CIDA/International Organization for Migration</t>
  </si>
  <si>
    <t>Typhoon Haiyan Philippines/CIDA/UNICEF 2014</t>
  </si>
  <si>
    <t>Typhoon Haiyan Philippines/CIDA/WHO</t>
  </si>
  <si>
    <t>Typhoon Haiyan Philippines /CIDA/UN Office for the Coordination of Humanitarian Affairs</t>
  </si>
  <si>
    <t>CRVS - Initial Country Assessments/CIDA/WHO</t>
  </si>
  <si>
    <t>Addressing Maternal, Neonatal and Child Health and Nutrition Needs of Indigenous Peoples and Other Disadvanatged Communities in Mindanao/EU/NCIP</t>
  </si>
  <si>
    <t>Mindanao Trust Fund/EU/Bangsamoro Development Agency with LGUs and Peoples' Organisations</t>
  </si>
  <si>
    <t>Trade Related Technical Assistance Project 3/EU/DTI</t>
  </si>
  <si>
    <t>Technical Assistance to the Government of the Philippines for the Implementation of the SWITCH Asia Policy Support Component/EU/DENR</t>
  </si>
  <si>
    <t>Cordillera Highland Agricultural Resource Management Project 2 (CHARMP2)/IFAD/DA</t>
  </si>
  <si>
    <t>Haiyan Agricultural Rehabilitation Programme (HARP)/IFAD/DA</t>
  </si>
  <si>
    <t>Rapid Food Production Enhancement Programme (RaFPEP)/IFAD/DA</t>
  </si>
  <si>
    <t>Rural Micro Enterprise Promotion Program (RuMEPP)/IFAD/DTI</t>
  </si>
  <si>
    <t>Emergency Reponse to Restore the Rural Livelihoods of Farmers Affected by Typhoon Haiyan in Region IV-B (MIMAROPA)/FAO/DA</t>
  </si>
  <si>
    <t>Technical Support to Governance of Tenure/FAO/DENR</t>
  </si>
  <si>
    <t>Development of a Sustainable Integrated Pest Management (IPM) Programme on Coconut Scale Insect (CSI) Aspidiotus Rigidus Reyne/FAO/PCA</t>
  </si>
  <si>
    <t>Emergency Response to Restore the Rural Livelihoods of Farmers Affected by Typhoon Haiyan in Regions VI, VII and VIII/FAO/DA</t>
  </si>
  <si>
    <t>Emergency and Recovery Support to Restart Livelihoods, Income Generation and Food Sufficiency and to Build the Resilience of Small Scale Rice- and Corn- based Farming Communities in Leyte Province of Region VIII/FAO/DA</t>
  </si>
  <si>
    <t>Emergency Response to Restore the Rural Livelihoods of Farmers Affected by Typhoon Haiyan in Regions VIII/FAO/DA</t>
  </si>
  <si>
    <t>Emergency Response to Restore the Rural Livelihoods of Farmers Affected by TyphoonHaiyan in Regions VI/FAO/DA</t>
  </si>
  <si>
    <t>Emergency Response to Restore the Rural Livelihoods of Farmers Affected by Typhoon Haiyan in Regions VI, VII, VIII/FAO/DA</t>
  </si>
  <si>
    <t>Emergency support to promote household food security and early recovery of sustainable livelihoods/FAO/DA</t>
  </si>
  <si>
    <t>Emergency and recovery support to restart fisheries, aquaculture, and post-harvest livelihoods, income generation and food self-sufficiency, and to build the resilience of small scale fisherfolks in regions severely affected by Typhoon Haiyan/FAO/DA</t>
  </si>
  <si>
    <t>Emergency support to promote household food security and early recovery of sustainable livelihoods of small-scale coconut farmers severely affected by Typhoon Haiyan/FAO/DA</t>
  </si>
  <si>
    <t>Emergency Response to Restore the Rural Livelihoods of Farmers Affected by Typhoon Haiyan/FAO/DA</t>
  </si>
  <si>
    <t>Restoring fisheries livelihoods in coastal regions affected by Typhoon Haiyan in Regions IVB, VI and VIII/FAO/DA</t>
  </si>
  <si>
    <t>Consultant support to strenghtening family farming through the implementation of the "Purchase from Asia for Asians" through local procurement programmes/FAO/DA</t>
  </si>
  <si>
    <t>Strengthening Resilience of Vulnerable Small-scale Coastal Fisheries in Region IV-B/FAO/DA</t>
  </si>
  <si>
    <t>Restoring Fisheries Livelihoods and Improving Resilience in Coastal Regions Severely Affected by Typhoon Haiyan/FAO/DA</t>
  </si>
  <si>
    <t>Support for the Recovery of Coconut-based Livelihoods and Establishment of Integrated Pest Management Systems to Protect VulnerableCoconut Stands in Panay/FAO/DA</t>
  </si>
  <si>
    <t>Scaling-up of the Early Warning Systems (EWS) to Monitor Food and Nutrition Security Situation in Five Municipalities in Camarines Sur, Philippines/FAO/NNC</t>
  </si>
  <si>
    <t>Restoring Agricultural Livelihoods in Typhoon-affected Agrarian Reform Communities in Davao Oriental Province, Region XI, Mindanao, Philippines/FAO/DAR</t>
  </si>
  <si>
    <t>Consolidating capacities for DRR in Agriculture in South East Asia (Cambodia, Laos, Philippines, DPRK)/FAO/DA</t>
  </si>
  <si>
    <t>Integrated Food Security Phase Classification (IPC)/FAO/NNC</t>
  </si>
  <si>
    <t>Conflict Sensitive Resource and Asset Management (COSERAM Module 1)/GIZ/DILG, NEDA, DENR, OPAPP, NCIP</t>
  </si>
  <si>
    <t>Promotion of Green Economic Development (ProGED)/GIZ/DTI</t>
  </si>
  <si>
    <t>Environment and Rural Development (EnRD)/GIZ/DENR, DA, DAR</t>
  </si>
  <si>
    <t>Study and Expert Fund
(SFF) /GIZ/NEDA</t>
  </si>
  <si>
    <t>Forest and Climate Protection in Panay
(ForClimPanay)
/GIZ/DENR</t>
  </si>
  <si>
    <t>Protected Area Management Enhancement in the Philippines (PAME)/GIZ/DENR PAWB</t>
  </si>
  <si>
    <t>Support to the Climate Change Commission (Support CCC)/GIZ/CCC</t>
  </si>
  <si>
    <t>Debt Swap/Italy/DOF</t>
  </si>
  <si>
    <t>The Project for Improvement of the Meteorological Radar System/JICA/DOST / PAGASA</t>
  </si>
  <si>
    <t>Technical Cooperation as a whole/JICA/Several Agencies</t>
  </si>
  <si>
    <t>Mini-Hydropower Development Project in the Province of Isabela/JICA/DOE</t>
  </si>
  <si>
    <t>Mini-Hydropower Development Project in the Province of Ifugao/JICA/DOE</t>
  </si>
  <si>
    <t>The Project for Enhancement of Coastal Communications Systems/JICA/DOTC-PCG</t>
  </si>
  <si>
    <t>The Project on Rehabilitation and Recovery from Typhoon Yolanda/JICA/Several Agencies</t>
  </si>
  <si>
    <t>Grant Aid for the Project for Improvement of Equipment for Disaster Risk Management/JICA/DOST-PHIVOLCS, DPWH</t>
  </si>
  <si>
    <t>Community-based Forest and Mangrove Management Project/KfW/DENR</t>
  </si>
  <si>
    <t>Essential Drug Supply through Social Franchising "Health Plus" (undisbursed funds of EUR 2.8 million from Health Plus were reallocated to Emergency Procurement of drugs and small medical equipment for typhoon Haiyan/Yolanda)/KfW/DOH</t>
  </si>
  <si>
    <t>Typhoon Yolanda Reconstruction Program (Financing Agreement signed in August 2014 and actual implementation started September 2014)/KfW/LBP</t>
  </si>
  <si>
    <t>Establishment of HRD Center in the Philippines/KOICA/TESDA, DND</t>
  </si>
  <si>
    <t>Establishment of National Integrated Vehicle Inspection And Management System/KOICA/DOTC</t>
  </si>
  <si>
    <t>Integrated Sustainable Wood Pellet Manufacturing and Industrial Tree Plantation Development in the Philippines/KOICA/DENR-FMB</t>
  </si>
  <si>
    <t>Adapting to Climate Change Impacts through the Construction of Water Impounding Facilities in the Philippines (Pasa Small Resrvoir Irrigation Project)/KOICA/DA-NIA</t>
  </si>
  <si>
    <t>Phase II Project for Upgrading and Enhancement of Training Programs of the Regional Training Center - Korea Philippines Vocational Training Center in Davao City /KOICA/TESDA</t>
  </si>
  <si>
    <t>Establishment of an Integrated Water Resources Information System for Systematic Water Allocation, Development and Management of Pampanga and Bulacan Province/KOICA/NWRB</t>
  </si>
  <si>
    <t>Iloilo GIDA Health System Strengthening/KOICA/Provincial Government of Iloilo</t>
  </si>
  <si>
    <t>Master Plan Study for the Development of National Airports in the Philippines/KOICA/DOTC</t>
  </si>
  <si>
    <t>Establishment of a Radio Frequency Management System in the Philippines/KOICA/NTC</t>
  </si>
  <si>
    <t>Enhancing the Capacity of Production and Distribution of High-Quality Rice Seeds/KOICA/DA - PhilRice</t>
  </si>
  <si>
    <t>Establishment of Communications, Ocean &amp; Meteorological Satellite Data Analysis System in the Philippines/KOICA/DOST-PAGASA</t>
  </si>
  <si>
    <t>Interoperable Health Information System for Region 4A-CALABARZON/KOICA/DOH</t>
  </si>
  <si>
    <t>Updating of the Master Plan on the Development of Aids to Navigation in Luzon and Visayas/KOICA/DOTC</t>
  </si>
  <si>
    <t>Establishment of Modern Integrated Rice Processing Complexes (RPC) in the Four Provinces of the Philippines/KOICA/DA</t>
  </si>
  <si>
    <t>Revenue Administration Reform Project (RARP)/MCC-MCA/BIR</t>
  </si>
  <si>
    <t>KALAHI CIDSS (KC)/MCC-MCA/DSWD</t>
  </si>
  <si>
    <t>Secondary National Roads Development Project (SNRDP)/MCC-MCA/DPWH</t>
  </si>
  <si>
    <t>Monitoring and Evaluation (M&amp;E)/MCC-MCA/MCA-P</t>
  </si>
  <si>
    <t>Project Management and Oversight (PMO)/MCC-MCA/MCA-P</t>
  </si>
  <si>
    <t>Institutional Strengthening of the Commission on Human Rights in the Philippines/Spain/Commission on Human Rights</t>
  </si>
  <si>
    <t>Mainstreaming Peace and Development in Local Governance in the Philippines/Spain/OPAPP</t>
  </si>
  <si>
    <t>Institutional Strengthening of Local and National Governance and Economic Empowerment and Human Rights with a Gender Perspective: Implementation of the Magna Carta for Women/Spain/PCW</t>
  </si>
  <si>
    <t>Building Capacity of Local Governments for Poverty Reduction, Local Governance and Community Driven Development/Spain/DSWD</t>
  </si>
  <si>
    <t>Achieving Sustainable Urban Development (ASUD) in the Philippines/Spain/UN-Habitat</t>
  </si>
  <si>
    <t>Intramuros Escuela Taller - Phase VI/Spain/NCCA</t>
  </si>
  <si>
    <t xml:space="preserve">Strengthening national and local capacities for Disaster Risk Reduction/Spain/DILG/LGA
NDRRMC/OCD
</t>
  </si>
  <si>
    <t xml:space="preserve">Overseas Filipino Workers/Diaspora Remittances for Development: Building a Future Back Home/UNDP/Commission on Filipinos Overseas </t>
  </si>
  <si>
    <t>Accelerating Progress on the Millennium Development Goals/UNDP/NEDA (UNDP)</t>
  </si>
  <si>
    <t>Localizing Poverty Reduction/UNDP/NAPC(UNDP)</t>
  </si>
  <si>
    <t>Philippine Poverty and Environment Initiative Phase 2/UNDP/DILG (UNDP)</t>
  </si>
  <si>
    <t xml:space="preserve">Migration Development Initiatives in Western Visayas (MDI-VI)/UNDP/Commission on Filipinos Overseas </t>
  </si>
  <si>
    <t>Empowering Citizens to Deepen Democracy/UNDP/CHR (UNDP)</t>
  </si>
  <si>
    <t>Nurturing a Culture of Human Rights/UNDP/CHR(UNICEF &amp; UNDP)</t>
  </si>
  <si>
    <t>Protecting Indigenous Peoples Rights/UNDP/NCIP (UNDP &amp; Government of New Zealand)</t>
  </si>
  <si>
    <t>Making Justice Work for the Marginalized/UNDP/SC (UNDP)</t>
  </si>
  <si>
    <t>Scaling up response on HIV and AIDS/UNDP/DILG (UNDP &amp; UNAIDS)</t>
  </si>
  <si>
    <t>Developing a Corruption-Intolerant Society/UNDP/CSC (UNDP)</t>
  </si>
  <si>
    <t>Developing a Corruption-Intolerant Society/UNDP/Office of the Ombudsman (UNDP)</t>
  </si>
  <si>
    <t>Local Water Governance: Promoting Rights, Instituting Integrity and Enhancing Access to Water through People's Participation/UNDP/DILG (UNDP)</t>
  </si>
  <si>
    <t>Securing a Climate Resilient Philippines /UNDP/CCC(UNDP)</t>
  </si>
  <si>
    <t>EU-UNDP Low Emission Climate Change Capacity building Development /UNDP/CCC (AUSAID &amp; European Commission)</t>
  </si>
  <si>
    <t>Enabling CDO &amp; Iligan Cities of CDO and Iligan to cope with climate change (Twin Phoenix)/UNDP/CCC (AUSAID)</t>
  </si>
  <si>
    <t>Resilience and Preparedness Towards Inclusive Development (RAPID) Programme/UNDP/CCC (AUSAID)</t>
  </si>
  <si>
    <t>Project ReBUILD: Resilience Capacity Building for Cities /UNDP/CCC (Government of New Zealand)</t>
  </si>
  <si>
    <t>Second national Communications on Climate Change: Self Assessment Exercise /UNDP/CCC (GEF)</t>
  </si>
  <si>
    <t>Implementation of Sustainable Development Strategy for Seas of East Asia /UNDP/UNOPS Regional (GEF)</t>
  </si>
  <si>
    <t>Sulu Celebes Seas Fisheries Management/UNDP/UNOPS Regional (GEF)</t>
  </si>
  <si>
    <t>Supporting PEMSEA Resource Facility/UNDP/UNDP (Governments of China, Japan and Korea)</t>
  </si>
  <si>
    <t>Strengthening coordination for effective Environmental Management /UNDP/DENR (GEF)</t>
  </si>
  <si>
    <t>Samar Island Biodiversity Project /UNDP/DENR-Biodiversity Management Bureau (GEF)</t>
  </si>
  <si>
    <t>Expanding &amp; Diversifying National System of Philippine Protected Areas /UNDP/DENR-Biodiversity Management Bureau (GEF)</t>
  </si>
  <si>
    <t>5th Operational Phase of the GEF Small Grants Programme /UNDP/DENR-Biodiversity Management Bureau (GEF)</t>
  </si>
  <si>
    <t>National Biodiversity Planning to Support the Implementation of the CBD 2011-2010 Strategic Plan /UNDP/DENR-Biodiversity Management Bureau (GEF)</t>
  </si>
  <si>
    <t>Biodiversity Finance Initiative: Building Transformative Policy and Financing Frameworks to Increase Investment in Biodiversity Management/UNDP/DENR-Biodiversity Management Bureau (EC)</t>
  </si>
  <si>
    <t>Partnerships for Biodiversity Conservation /UNDP/DENR-Biodiversity Management Bureau (GEF &amp; FAO)</t>
  </si>
  <si>
    <t>Best techniques and practices to Reduce Health Care waste /UNDP/Department of Health (GEF)</t>
  </si>
  <si>
    <t>Hazard Mapping and assessment for Community-based Disaster Risk Management /UNDP/DND-Office of Civil Defense (Government of Australia)</t>
  </si>
  <si>
    <t>Enhancing Greater Metro Manila's Institutional Capacities for Effective Disaster/Climate Risk Management /UNDP/DND-Office of Civil Defense (AUSAID)</t>
  </si>
  <si>
    <t xml:space="preserve">Capacity Development for Managing Disaster Risks from Natural Hazards and Climate Change in the Philippines Project/UNDP/DND-Office of Civil Defense (UNDP) </t>
  </si>
  <si>
    <t>Integrating Disaster Risk Reduction and Climate Change Adaptation in Local Development Planning and Decision-Making Processes in the Philippines /UNDP/NEDA -Regional Development Staff (Government of New Zealand &amp; AUSAID)</t>
  </si>
  <si>
    <t>ScalingUp Risk Transfer Mechanisms for Climate Vulnerable Agriculture-based Communities in  Mindanao/UNDP/DA-Philippine Crop Insurance Corp. (GEF)</t>
  </si>
  <si>
    <t>Strengthening the Marine Protected Area System to Conserve Marine Key Biodiversity Areas/UNDP/DENR-Biodiversity Management Bureau (GEF)</t>
  </si>
  <si>
    <t>Strengthening the National Peace Infrastructure/UNDP/OPAPP (UNDP)</t>
  </si>
  <si>
    <t>Support to the Framework Agreement on the Bangsamoro (FASTRAC)/UNDP/UNDP (UNDP, Government of New Zealand, AUSAID)</t>
  </si>
  <si>
    <t>Support to protection leading to rebuilding in Mindanao/UNDP/UNDP (Central Emergency Response Fund)</t>
  </si>
  <si>
    <t>Early Recovery-Zamboanga after the Stand-Off b/n the GPH and MNLF/UNDP/UNDP</t>
  </si>
  <si>
    <t>Early Recovery-Affected Areas in Central Visayas  /UNDP/UNDP</t>
  </si>
  <si>
    <t>Debris management and livelihood for Bohol /UNDP/UNDP (Government of Japan)</t>
  </si>
  <si>
    <t>Debris management and livelihood for Bohol /UNDP/UNDP (DFAT-Australia)</t>
  </si>
  <si>
    <t>Assisting the Third Party Monitoring Team/UNDP/UNDP (European Commission)</t>
  </si>
  <si>
    <t>Time-critical debris management in TY Haiyan areas/UNDP/UNDP (Central Emergency Response Fund; Philippine Disaster Recover Foundation; Governments of Japan, Russia, Kuwait, Ecuador, Botswana)</t>
  </si>
  <si>
    <t>Recovery and Resilience in Visayas/UNDP/UNDP (UNICEF, Match Against Poverty, The World Federation of Khoja Shia Ithna-Asheri Muslim Communities, CNHI International S.A., UNDP Goodwill Ambassador Konno, Government of Japan)</t>
  </si>
  <si>
    <t>Sustaining the Effective and Efficient Official Development Assistance (ODA) Management &amp; Monitoring/UNDP/NEDA-Public Investment Staff (UNDP &amp; Western Union Foundation)</t>
  </si>
  <si>
    <t>RH Demand (PHL7U202) - Strengthening demand and access of women, young people and men to high-quality reproductive health services in programme areas./UNFPA/DOH, LGUs, NGOs</t>
  </si>
  <si>
    <t>RH Supply (PHL7U201) - Strengthening capacity of national and local health systems to deliver core reproductive health information and services to women and their newborn infants, young people and men, particularly in selected geographical areas that are isolated and disadvantaged, and in humanitarian situations./UNFPA/DOH/UP-PGH/PhilHealth/NYC/TESDA/LGUs/NGOs</t>
  </si>
  <si>
    <t>Capacity Building of NGAs/LGUs on Gender (PHL7U505) - Increasing capacity of NGAs and LGUs to undertake gender-responsive programming to enforce MCW (Magna Carta of Women) provisions especially on reproductive rights and gender-based violence/UNFPA/DSWD,LGUs,NGOs</t>
  </si>
  <si>
    <t>Capacity Building of CSOs on Gender (PHL7U506) - Increasing capacity of civil society organizations/grassroots organizations supporting women's and girls' rights, to advocate for the implementation of the Magna Carta of Women/UNFPA/LGUs,NGOs</t>
  </si>
  <si>
    <t>Evidence- based Policy Advocacy (PHL7U704) - Strengthening capacity of civil society, including faith-based organizations, youth, media and private sector groups, to advocate the passage of population policies that will establish the legal framework to implement reproductive health programmes/UNFPA/PGH/NGOs/LGUs</t>
  </si>
  <si>
    <t>Data and Planning (PHL7U103) - Strengthening capacity of government agencies to generate, analyze, disseminate and utilize data on population, sexual and reproductive health, HIV/AIDS, gender and youth in national and local policymaking and development planning in programme areas/UNFPA/POPCOM, NAPC, LGU, NGOs</t>
  </si>
  <si>
    <t>RH Supply (PHL7U203) - Strengthened capacity of national and local health systems to deliver core reproductive health information and services to women and their newborn infants, young people and men particularly in selected geographical areas that are isolated and disadvantaged and in humanitarian situations./UNFPA/IOM, NGOs</t>
  </si>
  <si>
    <t>Capcity building of NGAs/NGOs on Gender (PHL7U507) - Increasing capacity of NGAs and LGUs to undertake gender- responsive programming to implement MCW provisions in humanitarian situations /UNFPA/DSWD, NGOs</t>
  </si>
  <si>
    <t>Project to Demonstrate Viability and Removal of Barriers that Impede Adoption and Successful Implementation of Available, Non-Combustion Technologies for Destroying Persistent Organic Pollutants (Philippines)/UNIDO/UNIDO / DENR - EMB</t>
  </si>
  <si>
    <t>Sector plan to phase-out HCFC-141b in the foam sector/UNIDO/UNIDO / DENR - EMB</t>
  </si>
  <si>
    <t>Demonstration of BAT &amp; BEP in Fossil Fuel-Fired Utilities &amp; Industrial Boilers in Response to the Stockholm Convention on POPs/UNIDO/UNIDO / DENR - EMB</t>
  </si>
  <si>
    <t>Philippine Industrial Energy Project/UNIDO/UNIDO / DOE - EUMB</t>
  </si>
  <si>
    <t>Improve the health and environment of artisanal gold mining communities in Southeast Asia by reducing mercury emissions/UNIDO/UNIDO / DENR - EMB</t>
  </si>
  <si>
    <t>Enabling Activities to Review and Update the National Implementation Plan for the Stockholm Convention on Persistent Organic Pollutants/UNIDO/UNIDO / DENR - EMB</t>
  </si>
  <si>
    <t>Support to NSCB/UNICEF/NSCB</t>
  </si>
  <si>
    <t>Joint Program on Maternal and Newborn Health –Phase 1/UNICEF/DOH</t>
  </si>
  <si>
    <t> Evidence-based Planning and Budgeting for Maternal, Newborn, Child Health and Nutrition/UNICEF/UP-NCPAG</t>
  </si>
  <si>
    <t> Education Response to  Emergencies /UNICEF/ DepED, DSWD, ECCD Council, CSO and LGU partners</t>
  </si>
  <si>
    <t>Maternal Neonatal Tetanus Elimination/UNICEF/ DOH</t>
  </si>
  <si>
    <t>Private Sector Mobilization 2 (PRISM2) Project/USAid/DOH</t>
  </si>
  <si>
    <t>Technical Support - National TB Control Program/USAid/DOH</t>
  </si>
  <si>
    <t>US Pharmacopeia - Promoting Quality Medicine/USAid/DOH, Food and Drug Administration</t>
  </si>
  <si>
    <t>Maternal and Child Health Integrated Program (MCHIP)/USAid/DOH</t>
  </si>
  <si>
    <t>Partnership for Enhanced Engagement in Research (PEER)/USAid/</t>
  </si>
  <si>
    <t>WHO Consolidated Grant/USAid/DOH</t>
  </si>
  <si>
    <t>Health Policy Development Program 2 (HPDP-2)/USAid/DOH</t>
  </si>
  <si>
    <t>Reaching Out to Most-at-Risk Populations (ROMP)/USAid/DOH</t>
  </si>
  <si>
    <t>Innovations and Multi-Sectoral Partnerships to Achieve Control of Tuberculosis (IMPACT)/USAid/DOH</t>
  </si>
  <si>
    <t>Universal Health Care through Clinical and Organizational Capacity-Strengthening of Midwives for Maternal, Neonatal, Child  Health Nutrition (MNCHN SCALE-UP) Project/USAid/DOH</t>
  </si>
  <si>
    <t>Systems for Improved Access to Pharmaceuticals and Services (SIAPS) /USAid/Lung Center of the Philippines, Research Institute for Tropical Medicine</t>
  </si>
  <si>
    <t>Integrated Maternal, Neonatal, Child Health and Nutrition/Family Planning Regional Projects  (Luzon)/USAid/DOH</t>
  </si>
  <si>
    <t>Integrated Maternal, Neonatal, Child Health and Nutrition/Family Planning Regional Projects  (Visayas) /USAid/DOH</t>
  </si>
  <si>
    <t>Integrated Maternal, Neonatal, Child Health and Nutrition/Family Planning Regional Projects  (Mindanao)/USAid/DOH</t>
  </si>
  <si>
    <t>Communication for Health Advancement through Networking and Governance Enhancement (CHANGE)/USAid/DOH</t>
  </si>
  <si>
    <t>Growth with Equity in Mindanao III (GEM III)/USAid/MINDA</t>
  </si>
  <si>
    <t>Enhancing Governance, Accountability and Engagement (ENGAGE)/USAid/MINDA</t>
  </si>
  <si>
    <t>Climate Change and Clean Energy Project/USAid/DOE, ERC</t>
  </si>
  <si>
    <t>Partnership for Biodiversity Conservation II/USAid/DENR, DA</t>
  </si>
  <si>
    <t>MSC Program on Management of Marine Protected Areas/USAid/DENR</t>
  </si>
  <si>
    <t>Reducing Threats to Philippine Biodiversity and Ecosystems thru Environmental Law Enforcement Capacity Strengthening/USAid/DENR</t>
  </si>
  <si>
    <t>Coastal Climate Change Adaptation:  Marine Protected Areas/USAid/DENR</t>
  </si>
  <si>
    <t>Ecosystems Improved for Sustainable Fisheries Program/USAid/DENR</t>
  </si>
  <si>
    <t>Water Security Under Climate Risks: A Philippine Climate Change Adaptation Strategy for the Agriculture Sector/USAid/DENR</t>
  </si>
  <si>
    <t>Peace Corps Small Project Assistance/USAid/LGUs</t>
  </si>
  <si>
    <t>USDOE-IAA:  National Renewable Energy Laboratory Expert Technical Support for Global Climate Change and Clean Energy /USAid/DOE</t>
  </si>
  <si>
    <t>Buy-in to the National Oceanic and Atmospheric Administration (NOAA) Mission Support Participating Agency Partnership Agreement/USAid/DA - Bureau of Fisheries and Natural Resources</t>
  </si>
  <si>
    <t>US Forest Service Participating Agency Partnership Agreement for Sustainable Forest Management/USAid/DENR</t>
  </si>
  <si>
    <t>Buy-in to the Private Financing Advisory Network/USAid/DOE</t>
  </si>
  <si>
    <t>Biodiversity and Watersheds Improved for Stronger Economy and Ecosystem Resilience Project (B-WISER)/USAid/DENR</t>
  </si>
  <si>
    <t>Building Climate Resilience in Water-Stressed Communities/USAid/DENR</t>
  </si>
  <si>
    <t>Abuan Integrated Watershed Program/USAid/DENR</t>
  </si>
  <si>
    <t>Strengthening the Resiliency of Local Government Units and Local Communities to Adopt to the Impact of Climate Change/USAid/DENR</t>
  </si>
  <si>
    <t>Water Security Resilient Economic Growth and Stability (Be SECURE)/USAid/LGUs</t>
  </si>
  <si>
    <t>Building Low Emission Alternatives to Develop Economic Resilience and Sustainability (B-LEADERS)/USAid/DOE, ERC, CCC</t>
  </si>
  <si>
    <t>Job Opportunities for Business Scale Up Initiative/USAid/DepEd</t>
  </si>
  <si>
    <t>Basa Pilipinas/USAid/DepEd</t>
  </si>
  <si>
    <t>Padayon Project/USAid/DepEd</t>
  </si>
  <si>
    <t>Mindanao Youth for Development (MYDev)/USAid/DepEd</t>
  </si>
  <si>
    <t>Education Governance Effectiveness Program (EDGE)/USAid/DepEd</t>
  </si>
  <si>
    <t>Literacy for Peace and Development/USAid/DepEd, ARMM, NGOs</t>
  </si>
  <si>
    <t>Project LAYA Phase 3/USAid/DOF, BOC</t>
  </si>
  <si>
    <t>Scaling Innovations in Mobile Money (SIMM) Project/USAid/BSP</t>
  </si>
  <si>
    <t>Judicial Strengthening to Improve Court Effectiveness (JUSTICE)/USAid/SC, CA, Other courts</t>
  </si>
  <si>
    <t>The Arangkada Philippines Project (TAPP)/USAid/NCC and Phil. Dev. Forum – Growth &amp; Investment Climate Working Group (PDF-GIC WG)</t>
  </si>
  <si>
    <t>Investment Enabling Environment (INVEST) Project/USAid/DTI, DILG</t>
  </si>
  <si>
    <t>US Federal Trade Commission Technical Assistance Project/USAid/DOJ</t>
  </si>
  <si>
    <t xml:space="preserve">Advancing Philippine Competitiveness (COMPETE)/USAid/DTI, NEDA, DOE, ERC, DOT, DA, DOWH, DOTC, NCC
</t>
  </si>
  <si>
    <t>Trade-Related Assistance for Development (TRADE)/USAid/DTI, NEDA, DOF, BOC, DOJ, NCC</t>
  </si>
  <si>
    <t>Science, Technology, Research and Innovation for Development (STRIDE) Program/USAid/DOST, CHED</t>
  </si>
  <si>
    <t>Facilitating Public Investment (FPI) Project/USAid/DOF, BIR, DBM</t>
  </si>
  <si>
    <t>Logistics Support for Mindanao Activities (LOGISTICS)/USAid/MINDA</t>
  </si>
  <si>
    <t>Innovative Development Through Entrepreneurship Acceleration (IDEA) Program/USAid/DOST</t>
  </si>
  <si>
    <t>Higher Education and Productivity Project/USAid/DepEd</t>
  </si>
  <si>
    <t>Support for Employment and Livelihood of Persons with Disabilities (SELP Center)/USAid/LGUs</t>
  </si>
  <si>
    <t>Expanding Participation of People with Disabilities in the Philippines (EXPAND)/USAid/LGUs</t>
  </si>
  <si>
    <t>SUCCESS: Strengthening Urban Communities' Capacity to Endure Severe Shocks/USAid/LGUs/MDRRMCs/BDRRMCs/
BDCs/communities/NGOs</t>
  </si>
  <si>
    <t>Preventing Trafficking in Persons through Sustainable Livelihood Recovery for Typhoon Affected People/USAid/LGUs</t>
  </si>
  <si>
    <t>Increasing Community Disaster Preparedness in Davao Oriental/USAid/LGUs/MDRRMCs/BDRRMCs/
communities/NGOs</t>
  </si>
  <si>
    <t>Strengthening humanitarian coordination and advocacy in the Philippines/USAid/LGUs/MDRRMCs/BDRRMCs/
communities/NGOs</t>
  </si>
  <si>
    <t>Incident Command Systems Training/USAid/NDRRMC</t>
  </si>
  <si>
    <t>Building Resilience through Strengthened Disaster Preparedness and Response &amp; Climate Change Adaption Capacity of the Government of the Philippines/USAid/LGUs, Academe, NGOs, CSOs, DSWD,
DILG, OCD, NDRRMC</t>
  </si>
  <si>
    <t>Enhancing Emergency Preparedness with Logistics Surge Capacity/USAid/NDRRMC, DSWD</t>
  </si>
  <si>
    <t>Emergency Food Assistance to most affected population/USAid/NDRRMC, DSWD</t>
  </si>
  <si>
    <t>Early Recovery response in Leyte Province for re-integrating the typhoon affected population in their economic framework and facilitate their participation in the affected value chains/USAid/NDRRMC, DTI</t>
  </si>
  <si>
    <t>Validating Crowd-sourced Damage Assessments in OpenStreetMap/USAid/NDRRMC</t>
  </si>
  <si>
    <t>Super Typhoon Haiyan Emergency Response/USAid/NDRRMC, DSWD</t>
  </si>
  <si>
    <t>Typhoon Haiyan Recovery Program/USAid/NDRRMC, DSWD</t>
  </si>
  <si>
    <t>Early recovery intervention for the most vulnerable individuals affected by typhoon Haiyan in the Philippines/USAid/NDRRMC, DTI</t>
  </si>
  <si>
    <t>Support To Vulnerable Groups During Recovery In Tacloban And Surrounding Areas/USAid/NDRRMC, DSWD</t>
  </si>
  <si>
    <t>Haiyan Typhoon Emergency WASH assistance in Leyte Province/USAid/NDRRMC, DSWD</t>
  </si>
  <si>
    <t>Disaster Relief for Typhoon Yolanda Affected People/USAid/NDRRMC, DSWD</t>
  </si>
  <si>
    <t>Emergency Assistance to Typhoon Haiyan-Affected Communities in Eastern Visayas/USAid/NDRRMC, DSWD</t>
  </si>
  <si>
    <t>Building Back Better in Tacloban: Post-Haiyan Community Rehabilitation/USAid/NDRRMC, DSWD</t>
  </si>
  <si>
    <t>Strengthening Capacities of Government &amp; NGOs on Gender Based Violence (GBV)/USAid/NDRRMC, DSWD</t>
  </si>
  <si>
    <t>Ensuring Access to Water, Sanitation and Hygiene (WASH) for Children and Women Affected by "Super Typhoon" Yolanda (Haiyan) in the Philippines/USAid/NDRRMC, DSWD</t>
  </si>
  <si>
    <t>Strengthening humanitarian coordination and advocacy in the Philippines/USAid/NDRRMC</t>
  </si>
  <si>
    <t>Logistics and Emergency Telecommunications Augmentation in Response to Typhoon Haiyan in the Philippines/USAid/NDRRMC, DSWD</t>
  </si>
  <si>
    <t>USAID/OFDA Relief Commodities/USAid/DSWD</t>
  </si>
  <si>
    <t>Project Barog/USAid/NDRRMC, DSWD</t>
  </si>
  <si>
    <t>Emergency Assistance to Earthquake Affected Populations in Central Luzon/USAid/NDRRMC, DSWD</t>
  </si>
  <si>
    <t>2014-15 Biennium Programme Budget/WHO/WHO</t>
  </si>
  <si>
    <t>2014-15 Biennium In-Kind / In-Service Grants/WHO/WHO</t>
  </si>
  <si>
    <t>Early Economic Recovery: Immediate Income Generation through Emergency Employment /ILO/ILO</t>
  </si>
  <si>
    <t>Support to the ILO response framework: Philippines super typhoon Haiyan: Rebuilding sustainable livelihoods /ILO/ILO</t>
  </si>
  <si>
    <t>Restoring income generation and food self-sufficiency of small-scale coconut farmers severely affected by Typhoon Haiyan - ILO Component /ILO/ILO, FAO</t>
  </si>
  <si>
    <t>Generating Emergency Employment and Recovering Sustainable Livelihoods /ILO/ILO</t>
  </si>
  <si>
    <t>Greener Businiess Asia II/ILO/ILO</t>
  </si>
  <si>
    <t>Support for Returnees and  other Conflict-Affected Households in Central Mindanao, and National Capacity Development in Disaster Preparednessand Response/WFP/DSWD, OCD, DILG, DA, DAR, DOST, DOH, DENR, DepEd, NNC, Provincial government, LGUs</t>
  </si>
  <si>
    <t>Assistance To The People Affected By The Super Typhoon Haiyan /WFP/DSWD, OCD, DILG, NNC, DA, DAR, DOH, DENR, Provincial Government, LGUs</t>
  </si>
  <si>
    <t>Food Security and Agriculture Cluster Coordination in response to Typhoon Haiyan (Yolanda) in the Philippines /WFP/DSWD</t>
  </si>
  <si>
    <t>Development of the Framework and Early Warning System on Hunger and Food Insecurity Mitigation /WFP/DSWD</t>
  </si>
  <si>
    <t>Philippine-Sino Center for Agricultural Technology (PhilSCAT) Technical Cooperation Phase II/China/DA</t>
  </si>
  <si>
    <t>Bilateral Seminar on Disaster Mitigation and Management/China/DFA</t>
  </si>
  <si>
    <t>Rice donation  for Haiyan victims  (China Govt)/China/NFA</t>
  </si>
  <si>
    <t>540 Units of Prefabricated Houses  for Haiyan victims  (China Govt)/China/NHA</t>
  </si>
  <si>
    <t>Improvement of the Flood Forecasting and Warning System for Magat Dam and Downstream Communities/NoRAD/DOST-PAGASA</t>
  </si>
  <si>
    <t>Camiguin Coastal Resource Management Project (CCRMP) - Phase II/NZAP/DENR - Region 10</t>
  </si>
  <si>
    <t>Protection and Rehabilitation of Coastal Ecosystems for Improved Adaptation to Climate Change as a Contribution to the Coral Triangle Initiative/GIZ/DENR-PAWB</t>
  </si>
  <si>
    <t>APEC Whole of Government Support/Australia</t>
  </si>
  <si>
    <t>Contol of respiratory diseases of Pigs - Philippines/Australia</t>
  </si>
  <si>
    <t>Rotary Oceania Medical Aid for Children/Australia</t>
  </si>
  <si>
    <t>Securing Radioactive Sources/Australia</t>
  </si>
  <si>
    <t>Root disease -bananas Philippines/Australia</t>
  </si>
  <si>
    <t>Philippines - ACC support to the UNDP/Australia</t>
  </si>
  <si>
    <t xml:space="preserve">Emergency Assistance and Early Recovery for Poor Municipalities Affected by Typhoon Yolanda /ADB/DOF </t>
  </si>
  <si>
    <t>Strategic Policy Actions for Successful Structural Transformation and Inclusive Growth/ADB</t>
  </si>
  <si>
    <t>Strengthening Knowledge-Based Economic and Social Development/ADB/DOF</t>
  </si>
  <si>
    <t>Support for Post Typhoon Yolanda Disaster Needs Assessment and Response /ADB</t>
  </si>
  <si>
    <t>Agribusiness Development/
CIDA/International Finance Corporation</t>
  </si>
  <si>
    <t>Enhancing Capacities of Indigenous Peoples on Oversight Mechanisms within the Framework of Indigenous Poeples Right-Based Development/EU/LGUs</t>
  </si>
  <si>
    <t>EU-Philippines Justice Support Programme II: "Justice for All"/EU/DILG</t>
  </si>
  <si>
    <t>Recovery and Resilience in Selected Typhoon Yolanda-affected Communities in the Visayas/EU/UNDP</t>
  </si>
  <si>
    <t>Health Policy Support Program - Phase 2/EU/DOH</t>
  </si>
  <si>
    <t>Health Sector Reform Contract/EU/DOH</t>
  </si>
  <si>
    <t>Supporting the Transition to Bangsamoro:Strengthening Institutions for Peace and Human Rights/EU/United Nations Development Programme- UNDP.</t>
  </si>
  <si>
    <t>Establishment of the Philippine Food Security Information System (PhilFSIS)/FAO/DA-Bureau of Agriculture Statistics</t>
  </si>
  <si>
    <t>Capacity Building of Small Farmers in Enterpreneurship Development and Market Access/FAO/DA-Agricultural Training Institute</t>
  </si>
  <si>
    <t>Improvement of Feeding and Feed Management Efficiency in Aquaculture Production in the Philippines/FAO/DA-Bureau of Fisheries and Aquatic Resources</t>
  </si>
  <si>
    <t>Restoring Agricultural Livelihoods in Conflict-affected Areas in MaguindanaonProvince of the Autonomous Region of Muslim Mindanaon (ARMM) - Third Phase/FAO/DA-ARMM</t>
  </si>
  <si>
    <t>Building Statistical Capacity for Quality Food Security and Nutrition Information in Support of Better Informed Policies/FAO/DA, Bureau of Agriculture Statistics</t>
  </si>
  <si>
    <t>Strengthening Capacity for Regional Coordination and Monitoring of the Implementation of ASEAN Integrated Food Security Framework and the Strategic Plan of Action on Food Security/FAO/DA</t>
  </si>
  <si>
    <t>Reducing and managing the risks of acute hepatopancreatic necrosis disease (AHPND) of cultured shrimp/FAO/DA, Bureau of Fisheries and Aquatic Resources</t>
  </si>
  <si>
    <t>Enhancing Understanding and Implementation of the International Treaty on Plant Genetic Resources for Food and Agriculture in Asia/FAO/DA</t>
  </si>
  <si>
    <t>Strategies for Fisheries for Bycatch Management (FSP)/FAO/DA, Bureau of Fisheries and Aquatic Resources</t>
  </si>
  <si>
    <t>Support to Capacity Building and Implementation of International Food Safety Standards in ASEAN Countries/FAO/DA</t>
  </si>
  <si>
    <t>Indian Ocean Tuna Commission/FAO/DA</t>
  </si>
  <si>
    <t>Indigenous Practices for the Conservation of Biodiversity in Northeast Mindanao (COSERAM Module 2)/GIZ/DILG, NEDA, DENR, OPAPP, NCIP</t>
  </si>
  <si>
    <t>Support to the National School Health Program (Fit for School)/GIZ/DepED, DepED ARMM</t>
  </si>
  <si>
    <t>National REDD+ System  
Philippines (REDD+)/GIZ/DENR</t>
  </si>
  <si>
    <t>Adaptation to Climate Change in Coastal Regions (ACCCoast)/GIZ/DENR</t>
  </si>
  <si>
    <t>Forest and Climate Protection in Panay II
(ForClimPanay II)/GIZ/DENR</t>
  </si>
  <si>
    <t>Japanese Grant Aid for Human Resource Development Scholarship/JICA/NEDA</t>
  </si>
  <si>
    <t>Japanese Grant Aid for Human Resource Development Scholarship (2)/JICA/NEDA</t>
  </si>
  <si>
    <t>The Project for the Bridge Construction for Expanded Agrarian Reform Communities Development, Phase 2（Umiray Bridge)/JICA/DA</t>
  </si>
  <si>
    <t>Japanese Grant Aid for Human Resource Development Scholarship (3)/JICA/NEDA</t>
  </si>
  <si>
    <t>Japanese Grant Aid for Human Resource Development Scholarship (4)/JICA/NEDA</t>
  </si>
  <si>
    <t>Integrated Agricultural Development Project in Quirino/KOICA/Provincial Government of Quirino</t>
  </si>
  <si>
    <t>Reconstruction and Strenghthening of the Visayas State University Tolosa Campus/KOICA/Visayas State University(VSU), Commission on Higher Education(CHED)</t>
  </si>
  <si>
    <t>Support to Typhoon Recovery and Resilience in the Visayas: Waste Management, Vocational Training and Cash-for-livelihoods/KOICA/UNDP</t>
  </si>
  <si>
    <t>Joint Migration and Development Initiative: Strengthening the Contribution of Migration to Development by Reinforcing its Local Dimension (JMDI II)/UNDP/UNDP (European Commission and Swiss Development Cooperation)</t>
  </si>
  <si>
    <t>Technical Assistance for the Integrity for Investments Initiatives (I3)/USAid/COA, CSC, SEC, DOJ, GOCCs</t>
  </si>
  <si>
    <t>Promoting Freedom of Association and the Right to Collective Bargaining in the Philippines/ILO/ILO</t>
  </si>
  <si>
    <t>Promoting Decent Work Across Borders:  A Pilot for Migrant Health Professionals and Skilled Workers/ILO/ILO</t>
  </si>
  <si>
    <t>Making Decent Work A reality for Domestic Workers/ILO/ILO</t>
  </si>
  <si>
    <t>Gender Mainstreaming in the ILO-Sweden Partnership Agreement in Philippines/ILO/ILO</t>
  </si>
  <si>
    <t>Nutrition Security and Maternity Protection through Exclusive and Continued Breastfeeding Promotion in the Workplace /ILO/ILO</t>
  </si>
  <si>
    <t>Typhoon BOPHA: Joint Response for Post Calamity Interventions, Local Resource Based Employment Generation and Livelihood Recovery Interventions/ILO/ILO</t>
  </si>
  <si>
    <t>Climate Change Impact Mitigation and Post Calamity Interventions: Application of Local Resource-Based Employment Generation Approach/ILO/ILO</t>
  </si>
  <si>
    <t>Developing a Social Safety Net: Capacity Building for Income Support &amp; Livelihood Recovery for Poor and Vulnerable Families affected by Typhoon Pablo/ILO/ILO</t>
  </si>
  <si>
    <t>Logistics and Emergency Telecommunications Augmentation in Response to Typhoon Haiyan in the Philippines /WFP/DSWD, OCD</t>
  </si>
  <si>
    <t>IT&amp;T</t>
  </si>
  <si>
    <t>(Figures in US$M)</t>
  </si>
  <si>
    <t>Annex 3-G</t>
  </si>
  <si>
    <t>Annex 3-H</t>
  </si>
  <si>
    <t>Annex 3-I</t>
  </si>
  <si>
    <t>Laguindingan Airport - Air Navigation System and Support Facilities Supply Project/DOTC/Korea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</si>
</sst>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00"/>
  </numFmts>
  <fonts count="14" x14ac:knownFonts="1">
    <font>
      <sz val="11"/>
      <color theme="1"/>
      <name val="Calibri"/>
      <family val="2"/>
      <scheme val="minor"/>
    </font>
    <font>
      <sz val="11"/>
      <color theme="1"/>
      <name val="Calibri"/>
      <family val="2"/>
      <scheme val="minor"/>
    </font>
    <font>
      <sz val="10"/>
      <name val="Arial"/>
      <family val="2"/>
    </font>
    <font>
      <sz val="10"/>
      <name val="Century Gothic"/>
      <family val="2"/>
    </font>
    <font>
      <b/>
      <sz val="10"/>
      <name val="Century Gothic"/>
      <family val="2"/>
    </font>
    <font>
      <sz val="10"/>
      <name val="MS Sans Serif"/>
      <family val="2"/>
    </font>
    <font>
      <sz val="10"/>
      <color theme="1"/>
      <name val="Tahoma"/>
      <family val="2"/>
    </font>
    <font>
      <sz val="11"/>
      <color indexed="8"/>
      <name val="Calibri"/>
      <family val="2"/>
    </font>
    <font>
      <sz val="10"/>
      <color theme="1"/>
      <name val="Century Gothic"/>
      <family val="2"/>
    </font>
    <font>
      <b/>
      <sz val="10"/>
      <color theme="1"/>
      <name val="Century Gothic"/>
      <family val="2"/>
    </font>
    <font>
      <b/>
      <sz val="9"/>
      <color indexed="81"/>
      <name val="Tahoma"/>
      <family val="2"/>
    </font>
    <font>
      <sz val="9"/>
      <color indexed="81"/>
      <name val="Tahoma"/>
      <family val="2"/>
    </font>
    <font>
      <i/>
      <u/>
      <sz val="10"/>
      <color theme="1"/>
      <name val="Century Gothic"/>
      <family val="2"/>
    </font>
    <font>
      <b/>
      <i/>
      <sz val="10"/>
      <color theme="1"/>
      <name val="Century Gothic"/>
      <family val="2"/>
    </font>
  </fonts>
  <fills count="8">
    <fill>
      <patternFill patternType="none"/>
    </fill>
    <fill>
      <patternFill patternType="gray125"/>
    </fill>
    <fill>
      <patternFill patternType="solid">
        <fgColor theme="8" tint="0.39997558519241921"/>
        <bgColor indexed="64"/>
      </patternFill>
    </fill>
    <fill>
      <patternFill patternType="solid">
        <fgColor rgb="FFFABF8F"/>
        <bgColor indexed="64"/>
      </patternFill>
    </fill>
    <fill>
      <patternFill patternType="solid">
        <fgColor rgb="FFBFBFBF"/>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39997558519241921"/>
        <bgColor indexed="64"/>
      </patternFill>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7">
    <xf numFmtId="0" fontId="0"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0" fontId="5" fillId="0" borderId="0"/>
    <xf numFmtId="0" fontId="6" fillId="0" borderId="0"/>
    <xf numFmtId="0" fontId="5" fillId="0" borderId="0"/>
    <xf numFmtId="0" fontId="2" fillId="0" borderId="0"/>
    <xf numFmtId="0" fontId="2" fillId="0" borderId="0"/>
    <xf numFmtId="0" fontId="7" fillId="0" borderId="0"/>
    <xf numFmtId="0" fontId="5" fillId="0" borderId="0"/>
    <xf numFmtId="0" fontId="7" fillId="0" borderId="0"/>
    <xf numFmtId="0" fontId="2" fillId="0" borderId="0"/>
    <xf numFmtId="0" fontId="2" fillId="0" borderId="0"/>
    <xf numFmtId="0" fontId="1" fillId="0" borderId="0"/>
    <xf numFmtId="9" fontId="2" fillId="0" borderId="0" applyFont="0" applyFill="0" applyBorder="0" applyAlignment="0" applyProtection="0"/>
  </cellStyleXfs>
  <cellXfs count="94">
    <xf numFmtId="0" fontId="0" fillId="0" borderId="0" xfId="0"/>
    <xf numFmtId="0" fontId="8" fillId="0" borderId="0" xfId="0" applyFont="1"/>
    <xf numFmtId="0" fontId="9" fillId="0" borderId="0" xfId="0" applyFont="1" applyAlignment="1"/>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8" fillId="0" borderId="3" xfId="0" applyFont="1" applyBorder="1"/>
    <xf numFmtId="0" fontId="3" fillId="0" borderId="6" xfId="0" applyFont="1" applyFill="1" applyBorder="1" applyAlignment="1">
      <alignment horizontal="left" vertical="center" wrapText="1"/>
    </xf>
    <xf numFmtId="0" fontId="3" fillId="0" borderId="6" xfId="0" applyFont="1" applyFill="1" applyBorder="1" applyAlignment="1">
      <alignment horizontal="center" vertical="center"/>
    </xf>
    <xf numFmtId="164" fontId="8" fillId="0" borderId="7" xfId="0" applyNumberFormat="1" applyFont="1" applyBorder="1" applyAlignment="1">
      <alignment vertical="center"/>
    </xf>
    <xf numFmtId="164" fontId="8" fillId="0" borderId="6" xfId="0" applyNumberFormat="1" applyFont="1" applyBorder="1" applyAlignment="1">
      <alignment vertical="center"/>
    </xf>
    <xf numFmtId="164" fontId="8" fillId="0" borderId="7" xfId="0" applyNumberFormat="1" applyFont="1" applyBorder="1"/>
    <xf numFmtId="164" fontId="8" fillId="0" borderId="6" xfId="0" applyNumberFormat="1" applyFont="1" applyBorder="1"/>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9" fillId="0" borderId="0" xfId="0" applyFont="1"/>
    <xf numFmtId="164" fontId="9" fillId="0" borderId="0" xfId="0" applyNumberFormat="1" applyFont="1"/>
    <xf numFmtId="0" fontId="8" fillId="0" borderId="0" xfId="0" applyFont="1" applyAlignment="1">
      <alignment vertical="center"/>
    </xf>
    <xf numFmtId="0" fontId="8" fillId="0" borderId="6" xfId="0" applyFont="1" applyBorder="1" applyAlignment="1">
      <alignment horizontal="center" vertical="top" wrapText="1"/>
    </xf>
    <xf numFmtId="0" fontId="8" fillId="0" borderId="6" xfId="0" applyFont="1" applyBorder="1" applyAlignment="1">
      <alignment vertical="top" wrapText="1"/>
    </xf>
    <xf numFmtId="0" fontId="9" fillId="0" borderId="0" xfId="0" applyFont="1" applyAlignment="1">
      <alignment horizontal="center"/>
    </xf>
    <xf numFmtId="0" fontId="8" fillId="0" borderId="0" xfId="0" applyFont="1" applyAlignment="1">
      <alignment horizontal="right"/>
    </xf>
    <xf numFmtId="0" fontId="13" fillId="0" borderId="6" xfId="0" applyFont="1" applyBorder="1" applyAlignment="1">
      <alignment horizontal="center" vertical="top" wrapText="1"/>
    </xf>
    <xf numFmtId="4" fontId="13" fillId="0" borderId="6" xfId="0" applyNumberFormat="1" applyFont="1" applyBorder="1" applyAlignment="1">
      <alignment horizontal="center" vertical="top" wrapText="1"/>
    </xf>
    <xf numFmtId="0" fontId="9" fillId="0" borderId="6" xfId="0" applyFont="1" applyBorder="1" applyAlignment="1">
      <alignment horizontal="center" vertical="top" wrapText="1"/>
    </xf>
    <xf numFmtId="4" fontId="9" fillId="0" borderId="6" xfId="0" applyNumberFormat="1" applyFont="1" applyBorder="1" applyAlignment="1">
      <alignment horizontal="center" vertical="top" wrapText="1"/>
    </xf>
    <xf numFmtId="0" fontId="8" fillId="0" borderId="6" xfId="0" applyFont="1" applyBorder="1" applyAlignment="1">
      <alignment horizontal="justify" vertical="top" wrapText="1"/>
    </xf>
    <xf numFmtId="0" fontId="8" fillId="0" borderId="0" xfId="0" applyFont="1"/>
    <xf numFmtId="0" fontId="8" fillId="0" borderId="6" xfId="0" applyFont="1" applyFill="1" applyBorder="1" applyAlignment="1">
      <alignment horizontal="center" vertical="top" wrapText="1"/>
    </xf>
    <xf numFmtId="0" fontId="8" fillId="0" borderId="6" xfId="0" applyFont="1" applyBorder="1" applyAlignment="1">
      <alignment vertical="top" wrapText="1"/>
    </xf>
    <xf numFmtId="0" fontId="8" fillId="0" borderId="6" xfId="0" applyFont="1" applyBorder="1" applyAlignment="1">
      <alignment horizontal="center" vertical="top" wrapText="1"/>
    </xf>
    <xf numFmtId="0" fontId="9" fillId="0" borderId="0" xfId="0" applyFont="1" applyAlignment="1">
      <alignment horizontal="center"/>
    </xf>
    <xf numFmtId="0" fontId="8" fillId="0" borderId="0" xfId="0" applyFont="1" applyAlignment="1">
      <alignment horizontal="right"/>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horizontal="center" vertical="top" wrapText="1"/>
    </xf>
    <xf numFmtId="0" fontId="9" fillId="5" borderId="6" xfId="0" applyFont="1" applyFill="1" applyBorder="1" applyAlignment="1">
      <alignment horizontal="center" vertical="center" wrapText="1"/>
    </xf>
    <xf numFmtId="0" fontId="8" fillId="5" borderId="6" xfId="0" applyFont="1" applyFill="1" applyBorder="1" applyAlignment="1">
      <alignment horizontal="center" vertical="center"/>
    </xf>
    <xf numFmtId="0" fontId="9" fillId="5"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13" fillId="0" borderId="6" xfId="0" applyFont="1" applyBorder="1" applyAlignment="1">
      <alignment horizontal="center" vertical="center" wrapText="1"/>
    </xf>
    <xf numFmtId="0" fontId="0" fillId="0" borderId="0" xfId="0" applyBorder="1"/>
    <xf numFmtId="0" fontId="8" fillId="0" borderId="6" xfId="0" applyFont="1" applyBorder="1" applyAlignment="1">
      <alignment vertical="top" wrapText="1"/>
    </xf>
    <xf numFmtId="0" fontId="4" fillId="0" borderId="0" xfId="0" applyFont="1" applyAlignment="1">
      <alignment horizontal="center" wrapText="1"/>
    </xf>
    <xf numFmtId="0" fontId="3" fillId="0" borderId="0" xfId="0" applyFont="1" applyAlignment="1">
      <alignment wrapText="1"/>
    </xf>
    <xf numFmtId="0" fontId="3" fillId="0" borderId="6" xfId="0" applyFont="1" applyBorder="1" applyAlignment="1">
      <alignment wrapText="1"/>
    </xf>
    <xf numFmtId="0" fontId="3" fillId="0" borderId="6" xfId="0" applyFont="1" applyBorder="1" applyAlignment="1">
      <alignment vertical="top" wrapText="1"/>
    </xf>
    <xf numFmtId="0" fontId="3" fillId="6" borderId="6" xfId="0" applyFont="1" applyFill="1" applyBorder="1" applyAlignment="1">
      <alignment wrapText="1"/>
    </xf>
    <xf numFmtId="0" fontId="3" fillId="0" borderId="6" xfId="0" applyFont="1" applyBorder="1" applyAlignment="1">
      <alignment horizontal="center" vertical="top" wrapText="1"/>
    </xf>
    <xf numFmtId="0" fontId="3" fillId="0" borderId="0" xfId="0" applyFont="1" applyAlignment="1">
      <alignment horizontal="center" vertical="top" wrapText="1"/>
    </xf>
    <xf numFmtId="0" fontId="3" fillId="0" borderId="6" xfId="0" applyFont="1" applyBorder="1" applyAlignment="1">
      <alignment horizontal="center" vertical="top"/>
    </xf>
    <xf numFmtId="0" fontId="8" fillId="0" borderId="6" xfId="0" applyFont="1" applyBorder="1" applyAlignment="1">
      <alignment horizontal="center" vertical="top"/>
    </xf>
    <xf numFmtId="0" fontId="8" fillId="6" borderId="6" xfId="0" applyFont="1" applyFill="1" applyBorder="1" applyAlignment="1">
      <alignment horizontal="center" vertical="top"/>
    </xf>
    <xf numFmtId="0" fontId="8" fillId="0" borderId="6" xfId="0" applyFont="1" applyFill="1" applyBorder="1" applyAlignment="1">
      <alignment vertical="top" wrapText="1"/>
    </xf>
    <xf numFmtId="0" fontId="8" fillId="0" borderId="6" xfId="0" applyFont="1" applyBorder="1" applyAlignment="1">
      <alignment vertical="top" wrapText="1"/>
    </xf>
    <xf numFmtId="0" fontId="4" fillId="0" borderId="0" xfId="0" applyFont="1" applyAlignment="1">
      <alignment horizontal="right" vertical="top" wrapText="1"/>
    </xf>
    <xf numFmtId="0" fontId="9" fillId="0" borderId="0" xfId="0" applyFont="1" applyAlignment="1">
      <alignment horizontal="right"/>
    </xf>
    <xf numFmtId="0" fontId="8" fillId="6" borderId="6" xfId="0" applyFont="1" applyFill="1" applyBorder="1" applyAlignment="1">
      <alignment vertical="top" wrapText="1"/>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0" xfId="0" applyFont="1" applyAlignment="1">
      <alignment horizont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right" vertical="center"/>
    </xf>
    <xf numFmtId="0" fontId="8" fillId="0" borderId="6" xfId="0" applyFont="1" applyBorder="1" applyAlignment="1">
      <alignment horizontal="center" vertical="center" wrapText="1"/>
    </xf>
    <xf numFmtId="0" fontId="9" fillId="0" borderId="0" xfId="0" applyFont="1" applyAlignment="1">
      <alignment horizontal="right" vertical="center"/>
    </xf>
    <xf numFmtId="0" fontId="9" fillId="0" borderId="0" xfId="0" applyFont="1" applyAlignment="1">
      <alignment horizontal="center"/>
    </xf>
    <xf numFmtId="0" fontId="9" fillId="0" borderId="5" xfId="0" applyFont="1" applyBorder="1" applyAlignment="1">
      <alignment horizontal="center"/>
    </xf>
    <xf numFmtId="0" fontId="4" fillId="0" borderId="0" xfId="0" applyFont="1" applyAlignment="1">
      <alignment horizontal="center" wrapText="1"/>
    </xf>
    <xf numFmtId="0" fontId="4" fillId="0" borderId="0" xfId="0" applyFont="1" applyBorder="1" applyAlignment="1">
      <alignment horizontal="center" wrapText="1"/>
    </xf>
    <xf numFmtId="0" fontId="4" fillId="0" borderId="5" xfId="0" applyFont="1" applyBorder="1" applyAlignment="1">
      <alignment horizontal="center" wrapText="1"/>
    </xf>
    <xf numFmtId="0" fontId="9" fillId="3" borderId="6" xfId="0" applyFont="1" applyFill="1" applyBorder="1" applyAlignment="1">
      <alignment vertical="top" wrapText="1"/>
    </xf>
    <xf numFmtId="0" fontId="12" fillId="4" borderId="6" xfId="0" applyFont="1" applyFill="1" applyBorder="1" applyAlignment="1">
      <alignment vertical="top" wrapText="1"/>
    </xf>
    <xf numFmtId="0" fontId="9" fillId="0" borderId="0" xfId="0" applyFont="1" applyBorder="1" applyAlignment="1">
      <alignment horizontal="center"/>
    </xf>
    <xf numFmtId="0" fontId="8" fillId="0" borderId="6" xfId="0" applyFont="1" applyBorder="1" applyAlignment="1">
      <alignment vertical="top" wrapText="1"/>
    </xf>
    <xf numFmtId="0" fontId="8" fillId="0" borderId="4" xfId="0" applyFont="1" applyBorder="1" applyAlignment="1">
      <alignment vertical="top" wrapText="1"/>
    </xf>
    <xf numFmtId="0" fontId="8" fillId="0" borderId="2" xfId="0" applyFont="1" applyBorder="1" applyAlignment="1">
      <alignment vertical="top" wrapText="1"/>
    </xf>
    <xf numFmtId="0" fontId="8" fillId="0" borderId="1" xfId="0" applyFont="1" applyBorder="1" applyAlignment="1">
      <alignment vertical="top" wrapText="1"/>
    </xf>
    <xf numFmtId="0" fontId="8" fillId="0" borderId="6" xfId="0" applyFont="1" applyBorder="1" applyAlignment="1">
      <alignment horizontal="left" vertical="top" wrapText="1"/>
    </xf>
    <xf numFmtId="0" fontId="8" fillId="0" borderId="6" xfId="0" applyFont="1" applyBorder="1" applyAlignment="1">
      <alignment horizontal="center" vertical="top" wrapText="1"/>
    </xf>
    <xf numFmtId="0" fontId="9" fillId="5" borderId="6" xfId="0" applyFont="1" applyFill="1" applyBorder="1" applyAlignment="1">
      <alignment vertical="top" wrapText="1"/>
    </xf>
    <xf numFmtId="0" fontId="8" fillId="0" borderId="4" xfId="0" applyFont="1" applyBorder="1" applyAlignment="1">
      <alignment horizontal="center" vertical="top" wrapText="1"/>
    </xf>
    <xf numFmtId="0" fontId="8" fillId="0" borderId="1" xfId="0" applyFont="1" applyBorder="1" applyAlignment="1">
      <alignment horizontal="center" vertical="top"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4" fillId="7" borderId="6" xfId="0" applyFont="1" applyFill="1" applyBorder="1" applyAlignment="1">
      <alignment horizontal="center" vertical="top" wrapText="1"/>
    </xf>
    <xf numFmtId="0" fontId="9" fillId="7" borderId="6"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6" xfId="0" applyFont="1" applyFill="1" applyBorder="1" applyAlignment="1">
      <alignment horizontal="center" vertical="top" wrapText="1"/>
    </xf>
  </cellXfs>
  <cellStyles count="27">
    <cellStyle name="Comma 2" xfId="7"/>
    <cellStyle name="Comma 2 2" xfId="8"/>
    <cellStyle name="Comma 2 3" xfId="9"/>
    <cellStyle name="Comma 3" xfId="10"/>
    <cellStyle name="Comma 4" xfId="11"/>
    <cellStyle name="Comma 5" xfId="12"/>
    <cellStyle name="Comma 6" xfId="2"/>
    <cellStyle name="Comma 7" xfId="5"/>
    <cellStyle name="Normal" xfId="0" builtinId="0"/>
    <cellStyle name="Normal 10" xfId="13"/>
    <cellStyle name="Normal 10 2" xfId="14"/>
    <cellStyle name="Normal 11" xfId="4"/>
    <cellStyle name="Normal 12" xfId="15"/>
    <cellStyle name="Normal 2" xfId="3"/>
    <cellStyle name="Normal 2 2" xfId="16"/>
    <cellStyle name="Normal 2 3" xfId="17"/>
    <cellStyle name="Normal 2 3 2" xfId="18"/>
    <cellStyle name="Normal 3" xfId="19"/>
    <cellStyle name="Normal 4" xfId="20"/>
    <cellStyle name="Normal 5" xfId="21"/>
    <cellStyle name="Normal 6" xfId="22"/>
    <cellStyle name="Normal 6 2" xfId="23"/>
    <cellStyle name="Normal 7" xfId="24"/>
    <cellStyle name="Normal 8" xfId="25"/>
    <cellStyle name="Normal 9" xfId="1"/>
    <cellStyle name="Percent 2" xfId="26"/>
    <cellStyle name="Percent 3"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MS%20Files/Users/NEDA/Desktop/CY%202010%20ODA%20Review%20Final%20Report/CY%202010%20ODA%20Report%20(doc%20files)/CY%202010%20ODA%20Review%20Annexes%20(26%20June%202011)/Annex%203-A%20List%20of%20Active%20ODA%20Loa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A"/>
    </sheetNames>
    <sheetDataSet>
      <sheetData sheetId="0">
        <row r="6">
          <cell r="B6" t="str">
            <v>Loan ID</v>
          </cell>
          <cell r="C6" t="str">
            <v>Loan Title</v>
          </cell>
          <cell r="D6" t="str">
            <v>DP</v>
          </cell>
          <cell r="E6" t="str">
            <v>IA</v>
          </cell>
          <cell r="F6" t="str">
            <v>Loan Signing Date</v>
          </cell>
          <cell r="G6" t="str">
            <v>Loan Effectivity Date</v>
          </cell>
          <cell r="H6" t="str">
            <v>Loan Closing Date</v>
          </cell>
          <cell r="I6" t="str">
            <v>Revised Closing Date</v>
          </cell>
          <cell r="J6" t="str">
            <v>Loan Amount</v>
          </cell>
          <cell r="K6" t="str">
            <v>Cumulative Cancellation</v>
          </cell>
          <cell r="L6" t="str">
            <v xml:space="preserve">Net Commitment </v>
          </cell>
          <cell r="M6" t="str">
            <v>Loan_Status</v>
          </cell>
        </row>
        <row r="8">
          <cell r="J8">
            <v>10131.299999999999</v>
          </cell>
          <cell r="K8">
            <v>68.540000000000006</v>
          </cell>
          <cell r="L8">
            <v>10062.759999999998</v>
          </cell>
        </row>
        <row r="10">
          <cell r="J10">
            <v>997.35</v>
          </cell>
          <cell r="K10">
            <v>18.89</v>
          </cell>
          <cell r="L10">
            <v>978.46</v>
          </cell>
        </row>
        <row r="11">
          <cell r="J11">
            <v>225</v>
          </cell>
          <cell r="K11">
            <v>0</v>
          </cell>
          <cell r="L11">
            <v>225</v>
          </cell>
        </row>
        <row r="12">
          <cell r="J12">
            <v>225</v>
          </cell>
          <cell r="K12">
            <v>0</v>
          </cell>
          <cell r="L12">
            <v>225</v>
          </cell>
        </row>
        <row r="13">
          <cell r="B13" t="str">
            <v>2584-PHI</v>
          </cell>
          <cell r="C13" t="str">
            <v>Local Government Financing and Budget Reform Program - Subprogram 2</v>
          </cell>
          <cell r="D13" t="str">
            <v>ADB</v>
          </cell>
          <cell r="E13" t="str">
            <v>DOF</v>
          </cell>
          <cell r="F13">
            <v>40155</v>
          </cell>
          <cell r="G13">
            <v>40175</v>
          </cell>
          <cell r="H13">
            <v>40268</v>
          </cell>
          <cell r="J13">
            <v>225</v>
          </cell>
          <cell r="K13">
            <v>0</v>
          </cell>
          <cell r="L13">
            <v>225</v>
          </cell>
          <cell r="M13" t="str">
            <v>Closed</v>
          </cell>
        </row>
        <row r="15">
          <cell r="J15">
            <v>772.35</v>
          </cell>
          <cell r="K15">
            <v>18.89</v>
          </cell>
          <cell r="L15">
            <v>753.46</v>
          </cell>
        </row>
        <row r="16">
          <cell r="J16">
            <v>34.08</v>
          </cell>
          <cell r="K16">
            <v>16.29</v>
          </cell>
          <cell r="L16">
            <v>17.79</v>
          </cell>
        </row>
        <row r="17">
          <cell r="B17" t="str">
            <v>2063-PHI</v>
          </cell>
          <cell r="C17" t="str">
            <v>Development of Poor Urban Communities Sector Project</v>
          </cell>
          <cell r="D17" t="str">
            <v>ADB</v>
          </cell>
          <cell r="E17" t="str">
            <v>DBP</v>
          </cell>
          <cell r="F17">
            <v>37977</v>
          </cell>
          <cell r="G17">
            <v>38098</v>
          </cell>
          <cell r="H17">
            <v>40288</v>
          </cell>
          <cell r="I17">
            <v>40339</v>
          </cell>
          <cell r="J17">
            <v>34.08</v>
          </cell>
          <cell r="K17">
            <v>16.29</v>
          </cell>
          <cell r="L17">
            <v>17.79</v>
          </cell>
          <cell r="M17" t="str">
            <v>Closed</v>
          </cell>
        </row>
        <row r="18">
          <cell r="J18">
            <v>400</v>
          </cell>
          <cell r="K18">
            <v>0</v>
          </cell>
          <cell r="L18">
            <v>400</v>
          </cell>
        </row>
        <row r="19">
          <cell r="B19" t="str">
            <v>2662-PHI</v>
          </cell>
          <cell r="C19" t="str">
            <v>Social Protection Support Project</v>
          </cell>
          <cell r="D19" t="str">
            <v>ADB</v>
          </cell>
          <cell r="E19" t="str">
            <v>DSWD</v>
          </cell>
          <cell r="F19">
            <v>40435</v>
          </cell>
          <cell r="G19">
            <v>40555</v>
          </cell>
          <cell r="H19">
            <v>42460</v>
          </cell>
          <cell r="J19">
            <v>400</v>
          </cell>
          <cell r="K19">
            <v>0</v>
          </cell>
          <cell r="L19">
            <v>400</v>
          </cell>
          <cell r="M19" t="str">
            <v>Newly Signed</v>
          </cell>
        </row>
        <row r="20">
          <cell r="J20">
            <v>338.27000000000004</v>
          </cell>
          <cell r="K20">
            <v>2.6</v>
          </cell>
          <cell r="L20">
            <v>335.67</v>
          </cell>
        </row>
        <row r="21">
          <cell r="B21" t="str">
            <v>1772-PHI</v>
          </cell>
          <cell r="C21" t="str">
            <v>Infrastructure for Rural Productivity  Enhancement Sector</v>
          </cell>
          <cell r="D21" t="str">
            <v>ADB</v>
          </cell>
          <cell r="E21" t="str">
            <v>DA</v>
          </cell>
          <cell r="F21">
            <v>36821</v>
          </cell>
          <cell r="G21">
            <v>37291</v>
          </cell>
          <cell r="H21">
            <v>39629</v>
          </cell>
          <cell r="I21">
            <v>40724</v>
          </cell>
          <cell r="J21">
            <v>75</v>
          </cell>
          <cell r="K21">
            <v>0</v>
          </cell>
          <cell r="L21">
            <v>75</v>
          </cell>
          <cell r="M21" t="str">
            <v>Ongoing</v>
          </cell>
        </row>
        <row r="22">
          <cell r="B22" t="str">
            <v>2465-PHI</v>
          </cell>
          <cell r="C22" t="str">
            <v>Agrarian Reform Communities Project II</v>
          </cell>
          <cell r="D22" t="str">
            <v>ADB</v>
          </cell>
          <cell r="E22" t="str">
            <v>DAR</v>
          </cell>
          <cell r="F22">
            <v>39790</v>
          </cell>
          <cell r="G22">
            <v>39876</v>
          </cell>
          <cell r="H22">
            <v>42185</v>
          </cell>
          <cell r="J22">
            <v>70</v>
          </cell>
          <cell r="K22">
            <v>0</v>
          </cell>
          <cell r="L22">
            <v>70</v>
          </cell>
          <cell r="M22" t="str">
            <v>Ongoing</v>
          </cell>
        </row>
        <row r="23">
          <cell r="B23" t="str">
            <v>2515-PHI</v>
          </cell>
          <cell r="C23" t="str">
            <v>Credit for Better Health Care Project</v>
          </cell>
          <cell r="D23" t="str">
            <v>ADB</v>
          </cell>
          <cell r="E23" t="str">
            <v>DBP</v>
          </cell>
          <cell r="F23">
            <v>39930</v>
          </cell>
          <cell r="G23">
            <v>40044</v>
          </cell>
          <cell r="H23">
            <v>42235</v>
          </cell>
          <cell r="J23">
            <v>55.37</v>
          </cell>
          <cell r="K23">
            <v>0</v>
          </cell>
          <cell r="L23">
            <v>55.37</v>
          </cell>
          <cell r="M23" t="str">
            <v>Ongoing</v>
          </cell>
        </row>
        <row r="24">
          <cell r="B24" t="str">
            <v>2311-PHI</v>
          </cell>
          <cell r="C24" t="str">
            <v>Integrated Coastal Resources Management Project</v>
          </cell>
          <cell r="D24" t="str">
            <v>ADB</v>
          </cell>
          <cell r="E24" t="str">
            <v>DENR</v>
          </cell>
          <cell r="F24">
            <v>39169</v>
          </cell>
          <cell r="G24">
            <v>39262</v>
          </cell>
          <cell r="H24">
            <v>41455</v>
          </cell>
          <cell r="J24">
            <v>33.799999999999997</v>
          </cell>
          <cell r="K24">
            <v>0</v>
          </cell>
          <cell r="L24">
            <v>33.799999999999997</v>
          </cell>
          <cell r="M24" t="str">
            <v>Ongoing</v>
          </cell>
        </row>
        <row r="25">
          <cell r="B25" t="str">
            <v>2507-PHI</v>
          </cell>
          <cell r="C25" t="str">
            <v>Philippine Energy Efficiency Project</v>
          </cell>
          <cell r="D25" t="str">
            <v>ADB</v>
          </cell>
          <cell r="E25" t="str">
            <v>DOE</v>
          </cell>
          <cell r="F25">
            <v>405116</v>
          </cell>
          <cell r="G25">
            <v>39961</v>
          </cell>
          <cell r="H25">
            <v>40847</v>
          </cell>
          <cell r="J25">
            <v>31.1</v>
          </cell>
          <cell r="K25">
            <v>0</v>
          </cell>
          <cell r="L25">
            <v>31.1</v>
          </cell>
          <cell r="M25" t="str">
            <v>Ongoing</v>
          </cell>
        </row>
        <row r="26">
          <cell r="B26" t="str">
            <v>2137-PHI</v>
          </cell>
          <cell r="C26" t="str">
            <v>Health Sector Development Project</v>
          </cell>
          <cell r="D26" t="str">
            <v>ADB</v>
          </cell>
          <cell r="E26" t="str">
            <v>DOH</v>
          </cell>
          <cell r="F26">
            <v>38362</v>
          </cell>
          <cell r="G26">
            <v>38364</v>
          </cell>
          <cell r="H26">
            <v>40908</v>
          </cell>
          <cell r="J26">
            <v>13</v>
          </cell>
          <cell r="K26">
            <v>0</v>
          </cell>
          <cell r="L26">
            <v>13</v>
          </cell>
          <cell r="M26" t="str">
            <v>Ongoing</v>
          </cell>
        </row>
        <row r="27">
          <cell r="B27" t="str">
            <v>1668-PHI</v>
          </cell>
          <cell r="C27" t="str">
            <v>Southern Philippine Irrigation Sector Project</v>
          </cell>
          <cell r="D27" t="str">
            <v>ADB</v>
          </cell>
          <cell r="E27" t="str">
            <v>NIA</v>
          </cell>
          <cell r="F27">
            <v>36220</v>
          </cell>
          <cell r="G27">
            <v>36462</v>
          </cell>
          <cell r="H27">
            <v>38898</v>
          </cell>
          <cell r="I27">
            <v>40359</v>
          </cell>
          <cell r="J27">
            <v>60</v>
          </cell>
          <cell r="K27">
            <v>2.6</v>
          </cell>
          <cell r="L27">
            <v>57.4</v>
          </cell>
          <cell r="M27" t="str">
            <v>Ongoing</v>
          </cell>
        </row>
        <row r="28">
          <cell r="L28">
            <v>0</v>
          </cell>
        </row>
        <row r="29">
          <cell r="J29">
            <v>3556.04</v>
          </cell>
          <cell r="K29">
            <v>47.699999999999996</v>
          </cell>
          <cell r="L29">
            <v>3508.34</v>
          </cell>
        </row>
        <row r="30">
          <cell r="J30">
            <v>257.51</v>
          </cell>
          <cell r="K30">
            <v>0</v>
          </cell>
          <cell r="L30">
            <v>257.51</v>
          </cell>
        </row>
        <row r="31">
          <cell r="J31">
            <v>257.51</v>
          </cell>
          <cell r="K31">
            <v>0</v>
          </cell>
          <cell r="L31">
            <v>257.51</v>
          </cell>
        </row>
        <row r="32">
          <cell r="B32" t="str">
            <v>PH-C22</v>
          </cell>
          <cell r="C32" t="str">
            <v>Development Policy Support Program III</v>
          </cell>
          <cell r="D32" t="str">
            <v>GOJ-JICA</v>
          </cell>
          <cell r="E32" t="str">
            <v>DOF</v>
          </cell>
          <cell r="F32">
            <v>40252</v>
          </cell>
          <cell r="G32">
            <v>40262</v>
          </cell>
          <cell r="H32">
            <v>40268</v>
          </cell>
          <cell r="J32">
            <v>103</v>
          </cell>
          <cell r="K32">
            <v>0</v>
          </cell>
          <cell r="L32">
            <v>103</v>
          </cell>
          <cell r="M32" t="str">
            <v>Closed</v>
          </cell>
        </row>
        <row r="33">
          <cell r="B33" t="str">
            <v>PH-C23</v>
          </cell>
          <cell r="C33" t="str">
            <v>Emergency Budget Support Japanese ODA Loan</v>
          </cell>
          <cell r="D33" t="str">
            <v>GOJ-JICA</v>
          </cell>
          <cell r="E33" t="str">
            <v>DOF</v>
          </cell>
          <cell r="F33">
            <v>40252</v>
          </cell>
          <cell r="G33">
            <v>40262</v>
          </cell>
          <cell r="H33">
            <v>40268</v>
          </cell>
          <cell r="J33">
            <v>154.51</v>
          </cell>
          <cell r="K33">
            <v>0</v>
          </cell>
          <cell r="L33">
            <v>154.51</v>
          </cell>
          <cell r="M33" t="str">
            <v>Closed</v>
          </cell>
        </row>
        <row r="34">
          <cell r="L34">
            <v>0</v>
          </cell>
        </row>
        <row r="35">
          <cell r="J35">
            <v>3298.5299999999997</v>
          </cell>
          <cell r="K35">
            <v>47.699999999999996</v>
          </cell>
          <cell r="L35">
            <v>3250.83</v>
          </cell>
        </row>
        <row r="36">
          <cell r="J36">
            <v>1236.8600000000001</v>
          </cell>
          <cell r="K36">
            <v>47.699999999999996</v>
          </cell>
          <cell r="L36">
            <v>1189.1600000000001</v>
          </cell>
        </row>
        <row r="37">
          <cell r="B37" t="str">
            <v>PH-P226</v>
          </cell>
          <cell r="C37" t="str">
            <v>Subic-Clark-Tarlac Expressway Project</v>
          </cell>
          <cell r="D37" t="str">
            <v>GOJ-JICA</v>
          </cell>
          <cell r="E37" t="str">
            <v>BCDA</v>
          </cell>
          <cell r="F37">
            <v>37148</v>
          </cell>
          <cell r="G37">
            <v>37226</v>
          </cell>
          <cell r="H37">
            <v>40148</v>
          </cell>
          <cell r="I37">
            <v>40529</v>
          </cell>
          <cell r="J37">
            <v>707.44</v>
          </cell>
          <cell r="K37">
            <v>10.77</v>
          </cell>
          <cell r="L37">
            <v>696.67000000000007</v>
          </cell>
          <cell r="M37" t="str">
            <v>Closed</v>
          </cell>
        </row>
        <row r="38">
          <cell r="B38" t="str">
            <v>PH-P193</v>
          </cell>
          <cell r="C38" t="str">
            <v>Agno River Flood Control Project Phase II-A</v>
          </cell>
          <cell r="D38" t="str">
            <v>GOJ-JICA</v>
          </cell>
          <cell r="E38" t="str">
            <v>DPWH</v>
          </cell>
          <cell r="F38">
            <v>36048</v>
          </cell>
          <cell r="G38">
            <v>36167</v>
          </cell>
          <cell r="H38">
            <v>39089</v>
          </cell>
          <cell r="I38">
            <v>40244</v>
          </cell>
          <cell r="J38">
            <v>72.569999999999993</v>
          </cell>
          <cell r="K38">
            <v>4.5199999999999996</v>
          </cell>
          <cell r="L38">
            <v>68.05</v>
          </cell>
          <cell r="M38" t="str">
            <v>Closed</v>
          </cell>
        </row>
        <row r="39">
          <cell r="B39" t="str">
            <v>PH-P217</v>
          </cell>
          <cell r="C39" t="str">
            <v>Arterial Road Links Project, Phase V</v>
          </cell>
          <cell r="D39" t="str">
            <v>GOJ-JICA</v>
          </cell>
          <cell r="E39" t="str">
            <v>DPWH</v>
          </cell>
          <cell r="F39">
            <v>37041</v>
          </cell>
          <cell r="G39">
            <v>37159</v>
          </cell>
          <cell r="H39">
            <v>40081</v>
          </cell>
          <cell r="I39">
            <v>40446</v>
          </cell>
          <cell r="J39">
            <v>97.55</v>
          </cell>
          <cell r="K39">
            <v>6.13</v>
          </cell>
          <cell r="L39">
            <v>91.42</v>
          </cell>
          <cell r="M39" t="str">
            <v>Closed</v>
          </cell>
        </row>
        <row r="40">
          <cell r="B40" t="str">
            <v>PH-P230</v>
          </cell>
          <cell r="C40" t="str">
            <v>Iloilo Flood Control Project Phase II</v>
          </cell>
          <cell r="D40" t="str">
            <v>GOJ-JICA</v>
          </cell>
          <cell r="E40" t="str">
            <v>DPWH</v>
          </cell>
          <cell r="F40">
            <v>37343</v>
          </cell>
          <cell r="G40">
            <v>37523</v>
          </cell>
          <cell r="H40">
            <v>40445</v>
          </cell>
          <cell r="J40">
            <v>79.86</v>
          </cell>
          <cell r="K40">
            <v>0.72</v>
          </cell>
          <cell r="L40">
            <v>79.14</v>
          </cell>
          <cell r="M40" t="str">
            <v>Closed</v>
          </cell>
        </row>
        <row r="41">
          <cell r="B41" t="str">
            <v>PH-P229</v>
          </cell>
          <cell r="C41" t="str">
            <v>Bago River Irrigation System Rehabilitation and Improvement Project</v>
          </cell>
          <cell r="D41" t="str">
            <v>GOJ-JICA</v>
          </cell>
          <cell r="E41" t="str">
            <v>NIA</v>
          </cell>
          <cell r="F41">
            <v>37343</v>
          </cell>
          <cell r="G41">
            <v>37673</v>
          </cell>
          <cell r="H41">
            <v>40230</v>
          </cell>
          <cell r="J41">
            <v>34.75</v>
          </cell>
          <cell r="K41">
            <v>2.52</v>
          </cell>
          <cell r="L41">
            <v>32.229999999999997</v>
          </cell>
          <cell r="M41" t="str">
            <v>Closed</v>
          </cell>
        </row>
        <row r="42">
          <cell r="B42" t="str">
            <v>PH-P191</v>
          </cell>
          <cell r="C42" t="str">
            <v>Metro Iligan Regional Infrastructure Development Project</v>
          </cell>
          <cell r="D42" t="str">
            <v>GOJ-JICA</v>
          </cell>
          <cell r="E42" t="str">
            <v>PGLDN</v>
          </cell>
          <cell r="F42">
            <v>36048</v>
          </cell>
          <cell r="G42">
            <v>36167</v>
          </cell>
          <cell r="H42">
            <v>39454</v>
          </cell>
          <cell r="I42">
            <v>40336</v>
          </cell>
          <cell r="J42">
            <v>47.57</v>
          </cell>
          <cell r="K42">
            <v>13.85</v>
          </cell>
          <cell r="L42">
            <v>33.72</v>
          </cell>
          <cell r="M42" t="str">
            <v>Closed</v>
          </cell>
        </row>
        <row r="43">
          <cell r="B43" t="str">
            <v>PH-P215</v>
          </cell>
          <cell r="C43" t="str">
            <v>Subic Bay Port Development Project</v>
          </cell>
          <cell r="D43" t="str">
            <v>GOJ-JICA</v>
          </cell>
          <cell r="E43" t="str">
            <v>SBMA</v>
          </cell>
          <cell r="F43">
            <v>36751</v>
          </cell>
          <cell r="G43">
            <v>36918</v>
          </cell>
          <cell r="H43">
            <v>40174</v>
          </cell>
          <cell r="I43">
            <v>40539</v>
          </cell>
          <cell r="J43">
            <v>197.12</v>
          </cell>
          <cell r="K43">
            <v>9.19</v>
          </cell>
          <cell r="L43">
            <v>187.93</v>
          </cell>
          <cell r="M43" t="str">
            <v>Closed</v>
          </cell>
        </row>
        <row r="44">
          <cell r="J44">
            <v>2061.6699999999996</v>
          </cell>
          <cell r="K44">
            <v>0</v>
          </cell>
          <cell r="L44">
            <v>2061.6699999999996</v>
          </cell>
        </row>
        <row r="45">
          <cell r="B45" t="str">
            <v>PH-P235</v>
          </cell>
          <cell r="C45" t="str">
            <v>ARMM Social Fund for Peace and Development</v>
          </cell>
          <cell r="D45" t="str">
            <v>GOJ-JICA</v>
          </cell>
          <cell r="E45" t="str">
            <v>ASFPD-FMO</v>
          </cell>
          <cell r="F45">
            <v>37966</v>
          </cell>
          <cell r="G45">
            <v>38083</v>
          </cell>
          <cell r="H45">
            <v>40639</v>
          </cell>
          <cell r="J45">
            <v>29.6</v>
          </cell>
          <cell r="K45">
            <v>0</v>
          </cell>
          <cell r="L45">
            <v>29.6</v>
          </cell>
          <cell r="M45" t="str">
            <v>Ongoing</v>
          </cell>
        </row>
        <row r="46">
          <cell r="B46" t="str">
            <v>PH-P242</v>
          </cell>
          <cell r="C46" t="str">
            <v>Agrarian Reform Infrastructure Support Project III</v>
          </cell>
          <cell r="D46" t="str">
            <v>GOJ-JICA</v>
          </cell>
          <cell r="E46" t="str">
            <v>DAR</v>
          </cell>
          <cell r="F46">
            <v>39434</v>
          </cell>
          <cell r="G46">
            <v>39553</v>
          </cell>
          <cell r="H46">
            <v>42840</v>
          </cell>
          <cell r="J46">
            <v>141.41999999999999</v>
          </cell>
          <cell r="K46">
            <v>0</v>
          </cell>
          <cell r="L46">
            <v>141.41999999999999</v>
          </cell>
          <cell r="M46" t="str">
            <v>Ongoing</v>
          </cell>
        </row>
        <row r="47">
          <cell r="B47" t="str">
            <v>PH-P243</v>
          </cell>
          <cell r="C47" t="str">
            <v>Environmental Development Project</v>
          </cell>
          <cell r="D47" t="str">
            <v>GOJ-JICA</v>
          </cell>
          <cell r="E47" t="str">
            <v>DBP</v>
          </cell>
          <cell r="F47">
            <v>39721</v>
          </cell>
          <cell r="G47">
            <v>39820</v>
          </cell>
          <cell r="H47">
            <v>42376</v>
          </cell>
          <cell r="J47">
            <v>297.73</v>
          </cell>
          <cell r="K47">
            <v>0</v>
          </cell>
          <cell r="L47">
            <v>297.73</v>
          </cell>
          <cell r="M47" t="str">
            <v>Ongoing</v>
          </cell>
        </row>
        <row r="48">
          <cell r="B48" t="str">
            <v>PH-P245</v>
          </cell>
          <cell r="C48" t="str">
            <v>Logistics Infrastructure Development Project</v>
          </cell>
          <cell r="D48" t="str">
            <v>GOJ-JICA</v>
          </cell>
          <cell r="E48" t="str">
            <v>DBP</v>
          </cell>
          <cell r="F48">
            <v>40126</v>
          </cell>
          <cell r="G48">
            <v>40171</v>
          </cell>
          <cell r="H48">
            <v>42728</v>
          </cell>
          <cell r="J48">
            <v>364.04</v>
          </cell>
          <cell r="K48">
            <v>0</v>
          </cell>
          <cell r="L48">
            <v>364.04</v>
          </cell>
          <cell r="M48" t="str">
            <v>Ongoing</v>
          </cell>
        </row>
        <row r="49">
          <cell r="B49" t="str">
            <v>PH-P228</v>
          </cell>
          <cell r="C49" t="str">
            <v>New Communications, Navigation and Surveillance/Air Traffic Management Systems Development</v>
          </cell>
          <cell r="D49" t="str">
            <v>GOJ-JICA</v>
          </cell>
          <cell r="E49" t="str">
            <v>DOTC</v>
          </cell>
          <cell r="F49">
            <v>37343</v>
          </cell>
          <cell r="G49">
            <v>37673</v>
          </cell>
          <cell r="H49">
            <v>40230</v>
          </cell>
          <cell r="I49">
            <v>41415</v>
          </cell>
          <cell r="J49">
            <v>264.20999999999998</v>
          </cell>
          <cell r="K49">
            <v>0</v>
          </cell>
          <cell r="L49">
            <v>264.20999999999998</v>
          </cell>
          <cell r="M49" t="str">
            <v>Ongoing</v>
          </cell>
        </row>
        <row r="50">
          <cell r="B50" t="str">
            <v>PH-P220</v>
          </cell>
          <cell r="C50" t="str">
            <v>Rural Road Network Development Project III</v>
          </cell>
          <cell r="D50" t="str">
            <v>GOJ-JICA</v>
          </cell>
          <cell r="E50" t="str">
            <v>DPWH</v>
          </cell>
          <cell r="F50">
            <v>37041</v>
          </cell>
          <cell r="G50">
            <v>37159</v>
          </cell>
          <cell r="H50">
            <v>40081</v>
          </cell>
          <cell r="I50">
            <v>40993</v>
          </cell>
          <cell r="J50">
            <v>74.36</v>
          </cell>
          <cell r="K50">
            <v>0</v>
          </cell>
          <cell r="L50">
            <v>74.36</v>
          </cell>
          <cell r="M50" t="str">
            <v>Ongoing</v>
          </cell>
        </row>
        <row r="51">
          <cell r="B51" t="str">
            <v>PH-P231</v>
          </cell>
          <cell r="C51" t="str">
            <v>Urgent Bridges Construction Project for Rural Development</v>
          </cell>
          <cell r="D51" t="str">
            <v>GOJ-JICA</v>
          </cell>
          <cell r="E51" t="str">
            <v>DPWH</v>
          </cell>
          <cell r="F51">
            <v>37343</v>
          </cell>
          <cell r="G51">
            <v>37523</v>
          </cell>
          <cell r="H51">
            <v>40080</v>
          </cell>
          <cell r="I51">
            <v>40810</v>
          </cell>
          <cell r="J51">
            <v>221.54</v>
          </cell>
          <cell r="K51">
            <v>0</v>
          </cell>
          <cell r="L51">
            <v>221.54</v>
          </cell>
          <cell r="M51" t="str">
            <v>Ongoing</v>
          </cell>
        </row>
        <row r="52">
          <cell r="B52" t="str">
            <v>PH-P236</v>
          </cell>
          <cell r="C52" t="str">
            <v>Arterial Road Bypass Project I (Plaridel and Cabanatuan)</v>
          </cell>
          <cell r="D52" t="str">
            <v>GOJ-JICA</v>
          </cell>
          <cell r="E52" t="str">
            <v>DPWH</v>
          </cell>
          <cell r="F52">
            <v>37710</v>
          </cell>
          <cell r="G52">
            <v>38197</v>
          </cell>
          <cell r="H52">
            <v>41119</v>
          </cell>
          <cell r="J52">
            <v>74.569999999999993</v>
          </cell>
          <cell r="K52">
            <v>0</v>
          </cell>
          <cell r="L52">
            <v>74.569999999999993</v>
          </cell>
          <cell r="M52" t="str">
            <v>Ongoing</v>
          </cell>
        </row>
        <row r="53">
          <cell r="B53" t="str">
            <v>PH-P237</v>
          </cell>
          <cell r="C53" t="str">
            <v>Central Mindanao Road Project</v>
          </cell>
          <cell r="D53" t="str">
            <v>GOJ-JICA</v>
          </cell>
          <cell r="E53" t="str">
            <v>DPWH</v>
          </cell>
          <cell r="F53">
            <v>37971</v>
          </cell>
          <cell r="G53">
            <v>38107</v>
          </cell>
          <cell r="H53">
            <v>40663</v>
          </cell>
          <cell r="J53">
            <v>44.54</v>
          </cell>
          <cell r="K53">
            <v>0</v>
          </cell>
          <cell r="L53">
            <v>44.54</v>
          </cell>
          <cell r="M53" t="str">
            <v>Ongoing</v>
          </cell>
        </row>
        <row r="54">
          <cell r="B54" t="str">
            <v>PH-P239</v>
          </cell>
          <cell r="C54" t="str">
            <v>Pasig Marikina River Channel Improvement Project (Phase II)</v>
          </cell>
          <cell r="D54" t="str">
            <v>GOJ-JICA</v>
          </cell>
          <cell r="E54" t="str">
            <v>DPWH</v>
          </cell>
          <cell r="F54">
            <v>39140</v>
          </cell>
          <cell r="G54">
            <v>39254</v>
          </cell>
          <cell r="H54">
            <v>42176</v>
          </cell>
          <cell r="J54">
            <v>102.28</v>
          </cell>
          <cell r="K54">
            <v>0</v>
          </cell>
          <cell r="L54">
            <v>102.28</v>
          </cell>
          <cell r="M54" t="str">
            <v>Ongoing</v>
          </cell>
        </row>
        <row r="55">
          <cell r="B55" t="str">
            <v>PH-P241</v>
          </cell>
          <cell r="C55" t="str">
            <v>Pinatubo Hazard Urgent Mitigation Project III</v>
          </cell>
          <cell r="D55" t="str">
            <v>GOJ-JICA</v>
          </cell>
          <cell r="E55" t="str">
            <v>DPWH</v>
          </cell>
          <cell r="F55">
            <v>39434</v>
          </cell>
          <cell r="G55">
            <v>39553</v>
          </cell>
          <cell r="H55">
            <v>42109</v>
          </cell>
          <cell r="J55">
            <v>91.12</v>
          </cell>
          <cell r="K55">
            <v>0</v>
          </cell>
          <cell r="L55">
            <v>91.12</v>
          </cell>
          <cell r="M55" t="str">
            <v>Ongoing</v>
          </cell>
        </row>
        <row r="56">
          <cell r="B56" t="str">
            <v>PH-P246</v>
          </cell>
          <cell r="C56" t="str">
            <v>Post Ondoy and Pepeng Short-term Infrastructure Rehabilitation Project</v>
          </cell>
          <cell r="D56" t="str">
            <v>GOJ-JICA</v>
          </cell>
          <cell r="E56" t="str">
            <v>DPWH</v>
          </cell>
          <cell r="F56">
            <v>40324</v>
          </cell>
          <cell r="G56">
            <v>40442</v>
          </cell>
          <cell r="H56">
            <v>41538</v>
          </cell>
          <cell r="J56">
            <v>118.78</v>
          </cell>
          <cell r="K56">
            <v>0</v>
          </cell>
          <cell r="L56">
            <v>118.78</v>
          </cell>
          <cell r="M56" t="str">
            <v>Ongoing</v>
          </cell>
        </row>
        <row r="57">
          <cell r="B57" t="str">
            <v>PH-P244</v>
          </cell>
          <cell r="C57" t="str">
            <v>Agriculture Credit Support Project</v>
          </cell>
          <cell r="D57" t="str">
            <v>GOJ-JICA</v>
          </cell>
          <cell r="E57" t="str">
            <v>LBP</v>
          </cell>
          <cell r="F57">
            <v>40142</v>
          </cell>
          <cell r="G57">
            <v>40260</v>
          </cell>
          <cell r="H57">
            <v>42817</v>
          </cell>
          <cell r="J57">
            <v>175.05</v>
          </cell>
          <cell r="K57">
            <v>0</v>
          </cell>
          <cell r="L57">
            <v>175.05</v>
          </cell>
          <cell r="M57" t="str">
            <v>Ongoing</v>
          </cell>
        </row>
        <row r="58">
          <cell r="B58" t="str">
            <v>PH-P221</v>
          </cell>
          <cell r="C58" t="str">
            <v>Help for Catubig Agricultural Advancement Project Stage I</v>
          </cell>
          <cell r="D58" t="str">
            <v>GOJ-JICA</v>
          </cell>
          <cell r="E58" t="str">
            <v>NIA</v>
          </cell>
          <cell r="F58">
            <v>37041</v>
          </cell>
          <cell r="G58">
            <v>37279</v>
          </cell>
          <cell r="H58">
            <v>40566</v>
          </cell>
          <cell r="I58">
            <v>41297</v>
          </cell>
          <cell r="J58">
            <v>62.43</v>
          </cell>
          <cell r="K58">
            <v>0</v>
          </cell>
          <cell r="L58">
            <v>62.43</v>
          </cell>
          <cell r="M58" t="str">
            <v>Ongoing</v>
          </cell>
        </row>
        <row r="60">
          <cell r="J60">
            <v>3557.1799999999994</v>
          </cell>
          <cell r="K60">
            <v>0</v>
          </cell>
          <cell r="L60">
            <v>3557.1799999999994</v>
          </cell>
        </row>
        <row r="61">
          <cell r="J61">
            <v>209.66</v>
          </cell>
          <cell r="K61">
            <v>0</v>
          </cell>
          <cell r="L61">
            <v>209.66</v>
          </cell>
        </row>
        <row r="62">
          <cell r="J62">
            <v>193.76</v>
          </cell>
          <cell r="K62">
            <v>0</v>
          </cell>
          <cell r="L62">
            <v>193.76</v>
          </cell>
        </row>
        <row r="63">
          <cell r="B63" t="str">
            <v>CPH 1001 01 H</v>
          </cell>
          <cell r="C63" t="str">
            <v>Local Government Financing and Budget Reform Program, Subprogram 2</v>
          </cell>
          <cell r="D63" t="str">
            <v xml:space="preserve">French Development Agency </v>
          </cell>
          <cell r="E63" t="str">
            <v>DOF</v>
          </cell>
          <cell r="F63">
            <v>40224</v>
          </cell>
          <cell r="G63">
            <v>40224</v>
          </cell>
          <cell r="H63">
            <v>40543</v>
          </cell>
          <cell r="J63">
            <v>193.76</v>
          </cell>
          <cell r="K63">
            <v>0</v>
          </cell>
          <cell r="L63">
            <v>193.76</v>
          </cell>
          <cell r="M63" t="str">
            <v>Closed</v>
          </cell>
        </row>
        <row r="64">
          <cell r="J64">
            <v>15.9</v>
          </cell>
          <cell r="K64">
            <v>0</v>
          </cell>
          <cell r="L64">
            <v>15.9</v>
          </cell>
        </row>
        <row r="65">
          <cell r="B65" t="str">
            <v>767-PH</v>
          </cell>
          <cell r="C65" t="str">
            <v>Rapid Food Production Enhancement Programme</v>
          </cell>
          <cell r="D65" t="str">
            <v>IFAD</v>
          </cell>
          <cell r="E65" t="str">
            <v>DA</v>
          </cell>
          <cell r="F65">
            <v>40058</v>
          </cell>
          <cell r="G65">
            <v>40126</v>
          </cell>
          <cell r="H65">
            <v>42916</v>
          </cell>
          <cell r="J65">
            <v>15.9</v>
          </cell>
          <cell r="K65">
            <v>0</v>
          </cell>
          <cell r="L65">
            <v>15.9</v>
          </cell>
          <cell r="M65" t="str">
            <v>Ongoing</v>
          </cell>
        </row>
        <row r="66">
          <cell r="L66">
            <v>0</v>
          </cell>
        </row>
        <row r="67">
          <cell r="J67">
            <v>3347.5199999999995</v>
          </cell>
          <cell r="K67">
            <v>0</v>
          </cell>
          <cell r="L67">
            <v>3347.5199999999995</v>
          </cell>
        </row>
        <row r="68">
          <cell r="J68">
            <v>166.60999999999999</v>
          </cell>
          <cell r="K68">
            <v>0</v>
          </cell>
          <cell r="L68">
            <v>166.60999999999999</v>
          </cell>
        </row>
        <row r="69">
          <cell r="B69" t="str">
            <v>France B150A1</v>
          </cell>
          <cell r="C69" t="str">
            <v>Philippine Rural Electrification Service Project</v>
          </cell>
          <cell r="D69" t="str">
            <v>France</v>
          </cell>
          <cell r="E69" t="str">
            <v>NPC</v>
          </cell>
          <cell r="F69">
            <v>38994</v>
          </cell>
          <cell r="G69">
            <v>38994</v>
          </cell>
          <cell r="H69">
            <v>39629</v>
          </cell>
          <cell r="I69">
            <v>40313</v>
          </cell>
          <cell r="J69">
            <v>22.94</v>
          </cell>
          <cell r="K69">
            <v>0</v>
          </cell>
          <cell r="L69">
            <v>22.94</v>
          </cell>
          <cell r="M69" t="str">
            <v>Closed</v>
          </cell>
        </row>
        <row r="70">
          <cell r="B70" t="str">
            <v>BMZ-200165969</v>
          </cell>
          <cell r="C70" t="str">
            <v>Micro, Small and Medium Enterprise Program</v>
          </cell>
          <cell r="D70" t="str">
            <v>Germany</v>
          </cell>
          <cell r="E70" t="str">
            <v>SB Corp</v>
          </cell>
          <cell r="F70">
            <v>38707</v>
          </cell>
          <cell r="G70">
            <v>38954</v>
          </cell>
          <cell r="H70">
            <v>39812</v>
          </cell>
          <cell r="I70">
            <v>40542</v>
          </cell>
          <cell r="J70">
            <v>16.22</v>
          </cell>
          <cell r="K70">
            <v>0</v>
          </cell>
          <cell r="L70">
            <v>16.22</v>
          </cell>
          <cell r="M70" t="str">
            <v>Closed</v>
          </cell>
        </row>
        <row r="71">
          <cell r="B71" t="str">
            <v>Belgian-2</v>
          </cell>
          <cell r="C71" t="str">
            <v>Pasig River Dredging Project</v>
          </cell>
          <cell r="D71" t="str">
            <v>Belgium</v>
          </cell>
          <cell r="E71" t="str">
            <v>PRRC</v>
          </cell>
          <cell r="F71">
            <v>39763</v>
          </cell>
          <cell r="G71">
            <v>39933</v>
          </cell>
          <cell r="H71">
            <v>40527</v>
          </cell>
          <cell r="J71">
            <v>104.54</v>
          </cell>
          <cell r="K71">
            <v>0</v>
          </cell>
          <cell r="L71">
            <v>104.54</v>
          </cell>
          <cell r="M71" t="str">
            <v>Closed</v>
          </cell>
        </row>
        <row r="72">
          <cell r="B72" t="str">
            <v>A-200165951</v>
          </cell>
          <cell r="C72" t="str">
            <v>Credit Line for Solid Waste Management Project</v>
          </cell>
          <cell r="D72" t="str">
            <v>Germany</v>
          </cell>
          <cell r="E72" t="str">
            <v>DBP</v>
          </cell>
          <cell r="F72">
            <v>37985</v>
          </cell>
          <cell r="G72">
            <v>38076</v>
          </cell>
          <cell r="H72">
            <v>39446</v>
          </cell>
          <cell r="I72">
            <v>40543</v>
          </cell>
          <cell r="J72">
            <v>22.91</v>
          </cell>
          <cell r="K72">
            <v>0</v>
          </cell>
          <cell r="L72">
            <v>22.91</v>
          </cell>
          <cell r="M72" t="str">
            <v>Closed</v>
          </cell>
        </row>
        <row r="73">
          <cell r="J73">
            <v>396.31</v>
          </cell>
          <cell r="K73">
            <v>0</v>
          </cell>
          <cell r="L73">
            <v>396.31</v>
          </cell>
        </row>
        <row r="74">
          <cell r="B74" t="str">
            <v>Belgian-3</v>
          </cell>
          <cell r="C74" t="str">
            <v>Laguna Lake Rehabilitation Project</v>
          </cell>
          <cell r="D74" t="str">
            <v>Belgium</v>
          </cell>
          <cell r="E74" t="str">
            <v>RBCO</v>
          </cell>
          <cell r="F74">
            <v>40298</v>
          </cell>
          <cell r="J74">
            <v>396.31</v>
          </cell>
          <cell r="K74">
            <v>0</v>
          </cell>
          <cell r="L74">
            <v>396.31</v>
          </cell>
          <cell r="M74" t="str">
            <v>Newly Signed</v>
          </cell>
        </row>
        <row r="75">
          <cell r="J75">
            <v>719.19999999999993</v>
          </cell>
          <cell r="K75">
            <v>0</v>
          </cell>
          <cell r="L75">
            <v>719.19999999999993</v>
          </cell>
        </row>
        <row r="76">
          <cell r="B76" t="str">
            <v>200665240</v>
          </cell>
          <cell r="C76" t="str">
            <v>Provincial Towns Water Supply Programme III</v>
          </cell>
          <cell r="D76" t="str">
            <v>Germany</v>
          </cell>
          <cell r="E76" t="str">
            <v>LWUA</v>
          </cell>
          <cell r="F76">
            <v>39994</v>
          </cell>
          <cell r="H76">
            <v>41639</v>
          </cell>
          <cell r="J76">
            <v>14.3</v>
          </cell>
          <cell r="K76">
            <v>0</v>
          </cell>
          <cell r="L76">
            <v>14.3</v>
          </cell>
          <cell r="M76" t="str">
            <v>Newly Signed</v>
          </cell>
        </row>
        <row r="77">
          <cell r="B77" t="str">
            <v>CHI-5</v>
          </cell>
          <cell r="C77" t="str">
            <v>Northrail Project Phase I, Section II</v>
          </cell>
          <cell r="D77" t="str">
            <v>China</v>
          </cell>
          <cell r="E77" t="str">
            <v>NLRC</v>
          </cell>
          <cell r="F77">
            <v>39097</v>
          </cell>
          <cell r="J77">
            <v>500</v>
          </cell>
          <cell r="K77">
            <v>0</v>
          </cell>
          <cell r="L77">
            <v>500</v>
          </cell>
          <cell r="M77" t="str">
            <v>Newly Signed</v>
          </cell>
        </row>
        <row r="78">
          <cell r="B78" t="str">
            <v>FRANCE-3</v>
          </cell>
          <cell r="C78" t="str">
            <v>Greater Maritime Access (GMA) Ports</v>
          </cell>
          <cell r="D78" t="str">
            <v>France</v>
          </cell>
          <cell r="E78" t="str">
            <v>DOTC</v>
          </cell>
          <cell r="F78">
            <v>40051</v>
          </cell>
          <cell r="J78">
            <v>204.9</v>
          </cell>
          <cell r="K78">
            <v>0</v>
          </cell>
          <cell r="L78">
            <v>204.9</v>
          </cell>
          <cell r="M78" t="str">
            <v>Newly Signed</v>
          </cell>
        </row>
        <row r="79">
          <cell r="J79">
            <v>9.7100000000000009</v>
          </cell>
          <cell r="K79">
            <v>0</v>
          </cell>
          <cell r="L79">
            <v>9.7100000000000009</v>
          </cell>
        </row>
        <row r="80">
          <cell r="B80" t="str">
            <v>200765172</v>
          </cell>
          <cell r="C80" t="str">
            <v>Local Government Unit Investment Programme II</v>
          </cell>
          <cell r="D80" t="str">
            <v>Germany</v>
          </cell>
          <cell r="E80" t="str">
            <v>LBP</v>
          </cell>
          <cell r="F80">
            <v>40275</v>
          </cell>
          <cell r="G80">
            <v>40469</v>
          </cell>
          <cell r="H80">
            <v>40543</v>
          </cell>
          <cell r="I80">
            <v>40908</v>
          </cell>
          <cell r="J80">
            <v>9.7100000000000009</v>
          </cell>
          <cell r="K80">
            <v>0</v>
          </cell>
          <cell r="L80">
            <v>9.7100000000000009</v>
          </cell>
          <cell r="M80" t="str">
            <v>Newly Effective</v>
          </cell>
        </row>
        <row r="81">
          <cell r="J81">
            <v>2055.6899999999996</v>
          </cell>
          <cell r="K81">
            <v>0</v>
          </cell>
          <cell r="L81">
            <v>2055.6899999999996</v>
          </cell>
        </row>
        <row r="82">
          <cell r="B82" t="str">
            <v>Austria-6</v>
          </cell>
          <cell r="C82" t="str">
            <v>DPWH Bridge Construction Acceleration Project for Calamity-Stricken Areas</v>
          </cell>
          <cell r="D82" t="str">
            <v>Austria</v>
          </cell>
          <cell r="E82" t="str">
            <v>DPWH</v>
          </cell>
          <cell r="F82">
            <v>39556</v>
          </cell>
          <cell r="G82">
            <v>39623</v>
          </cell>
          <cell r="H82">
            <v>40651</v>
          </cell>
          <cell r="J82">
            <v>32.770000000000003</v>
          </cell>
          <cell r="K82">
            <v>0</v>
          </cell>
          <cell r="L82">
            <v>32.770000000000003</v>
          </cell>
          <cell r="M82" t="str">
            <v>Ongoing</v>
          </cell>
        </row>
        <row r="83">
          <cell r="B83" t="str">
            <v>CHI-7</v>
          </cell>
          <cell r="C83" t="str">
            <v>Angat Water Utilization and Aqueduct Improvement Project (AWUAIP)-Phase II</v>
          </cell>
          <cell r="D83" t="str">
            <v>China</v>
          </cell>
          <cell r="E83" t="str">
            <v>MWSS</v>
          </cell>
          <cell r="F83">
            <v>40185</v>
          </cell>
          <cell r="G83">
            <v>40305</v>
          </cell>
          <cell r="H83">
            <v>41036</v>
          </cell>
          <cell r="J83">
            <v>116.6</v>
          </cell>
          <cell r="K83">
            <v>0</v>
          </cell>
          <cell r="L83">
            <v>116.6</v>
          </cell>
          <cell r="M83" t="str">
            <v>Ongoing</v>
          </cell>
        </row>
        <row r="84">
          <cell r="B84" t="str">
            <v>CHI-1</v>
          </cell>
          <cell r="C84" t="str">
            <v>Banaoang Pump Irrigation Project</v>
          </cell>
          <cell r="D84" t="str">
            <v>China</v>
          </cell>
          <cell r="E84" t="str">
            <v>NIA</v>
          </cell>
          <cell r="F84">
            <v>37195</v>
          </cell>
          <cell r="G84">
            <v>37434</v>
          </cell>
          <cell r="H84">
            <v>39626</v>
          </cell>
          <cell r="I84">
            <v>40543</v>
          </cell>
          <cell r="J84">
            <v>35</v>
          </cell>
          <cell r="K84">
            <v>0</v>
          </cell>
          <cell r="L84">
            <v>35</v>
          </cell>
          <cell r="M84" t="str">
            <v>Ongoing</v>
          </cell>
        </row>
        <row r="85">
          <cell r="B85" t="str">
            <v>CHI-6</v>
          </cell>
          <cell r="C85" t="str">
            <v>Agno River Integrated Irrigation Project</v>
          </cell>
          <cell r="D85" t="str">
            <v>China</v>
          </cell>
          <cell r="E85" t="str">
            <v>NIA</v>
          </cell>
          <cell r="F85">
            <v>40126</v>
          </cell>
          <cell r="G85">
            <v>40210</v>
          </cell>
          <cell r="H85">
            <v>41639</v>
          </cell>
          <cell r="J85">
            <v>89.15</v>
          </cell>
          <cell r="K85">
            <v>0</v>
          </cell>
          <cell r="L85">
            <v>89.15</v>
          </cell>
          <cell r="M85" t="str">
            <v>Ongoing</v>
          </cell>
        </row>
        <row r="86">
          <cell r="B86" t="str">
            <v>BLA-04055</v>
          </cell>
          <cell r="C86" t="str">
            <v>NorthRail Project Phase 1 Section 1</v>
          </cell>
          <cell r="D86" t="str">
            <v>China</v>
          </cell>
          <cell r="E86" t="str">
            <v>NLRC</v>
          </cell>
          <cell r="F86">
            <v>38043</v>
          </cell>
          <cell r="G86">
            <v>38243</v>
          </cell>
          <cell r="H86">
            <v>40069</v>
          </cell>
          <cell r="I86">
            <v>41274</v>
          </cell>
          <cell r="J86">
            <v>400</v>
          </cell>
          <cell r="K86">
            <v>0</v>
          </cell>
          <cell r="L86">
            <v>400</v>
          </cell>
          <cell r="M86" t="str">
            <v>Ongoing</v>
          </cell>
        </row>
        <row r="87">
          <cell r="B87" t="str">
            <v>FRANCE-2</v>
          </cell>
          <cell r="C87" t="str">
            <v>Tulay ng Pangulo Para sa Kaunlarang Pang-agraryo Project</v>
          </cell>
          <cell r="D87" t="str">
            <v>FRANCE</v>
          </cell>
          <cell r="E87" t="str">
            <v>DAR</v>
          </cell>
          <cell r="F87">
            <v>39806</v>
          </cell>
          <cell r="G87">
            <v>39891</v>
          </cell>
          <cell r="H87">
            <v>41274</v>
          </cell>
          <cell r="J87">
            <v>313.27</v>
          </cell>
          <cell r="K87">
            <v>0</v>
          </cell>
          <cell r="L87">
            <v>313.27</v>
          </cell>
          <cell r="M87" t="str">
            <v>Ongoing</v>
          </cell>
        </row>
        <row r="88">
          <cell r="B88" t="str">
            <v>FRANCE-1</v>
          </cell>
          <cell r="C88" t="str">
            <v>Mega Bridges for Urban and Rural Development</v>
          </cell>
          <cell r="D88" t="str">
            <v>France</v>
          </cell>
          <cell r="E88" t="str">
            <v>DPWH</v>
          </cell>
          <cell r="F88">
            <v>39695</v>
          </cell>
          <cell r="G88">
            <v>39750</v>
          </cell>
          <cell r="H88">
            <v>41181</v>
          </cell>
          <cell r="J88">
            <v>203.35</v>
          </cell>
          <cell r="K88">
            <v>0</v>
          </cell>
          <cell r="L88">
            <v>203.35</v>
          </cell>
          <cell r="M88" t="str">
            <v>Ongoing</v>
          </cell>
        </row>
        <row r="89">
          <cell r="B89" t="str">
            <v>KfW-02</v>
          </cell>
          <cell r="C89" t="str">
            <v>Community Based Forest and Mangrove Management Project</v>
          </cell>
          <cell r="D89" t="str">
            <v>Germany</v>
          </cell>
          <cell r="E89" t="str">
            <v>LBP</v>
          </cell>
          <cell r="F89">
            <v>39806</v>
          </cell>
          <cell r="G89">
            <v>40190</v>
          </cell>
          <cell r="H89">
            <v>42382</v>
          </cell>
          <cell r="J89">
            <v>5.78</v>
          </cell>
          <cell r="K89">
            <v>0</v>
          </cell>
          <cell r="L89">
            <v>5.78</v>
          </cell>
          <cell r="M89" t="str">
            <v>Ongoing</v>
          </cell>
        </row>
        <row r="90">
          <cell r="B90" t="str">
            <v>A-200665109</v>
          </cell>
          <cell r="C90" t="str">
            <v>Health Sector Reform Project</v>
          </cell>
          <cell r="D90" t="str">
            <v>Germany</v>
          </cell>
          <cell r="E90" t="str">
            <v>DOH</v>
          </cell>
          <cell r="F90">
            <v>39436</v>
          </cell>
          <cell r="G90">
            <v>39626</v>
          </cell>
          <cell r="H90">
            <v>40908</v>
          </cell>
          <cell r="J90">
            <v>13.86</v>
          </cell>
          <cell r="K90">
            <v>0</v>
          </cell>
          <cell r="L90">
            <v>13.86</v>
          </cell>
          <cell r="M90" t="str">
            <v>Ongoing</v>
          </cell>
        </row>
        <row r="91">
          <cell r="B91" t="str">
            <v>A-200565887</v>
          </cell>
          <cell r="C91" t="str">
            <v>Local Government Units Investment Programme</v>
          </cell>
          <cell r="D91" t="str">
            <v>Germany</v>
          </cell>
          <cell r="E91" t="str">
            <v>LBP</v>
          </cell>
          <cell r="F91">
            <v>38706</v>
          </cell>
          <cell r="G91">
            <v>38965</v>
          </cell>
          <cell r="H91">
            <v>40542</v>
          </cell>
          <cell r="J91">
            <v>27.36</v>
          </cell>
          <cell r="K91">
            <v>0</v>
          </cell>
          <cell r="L91">
            <v>27.36</v>
          </cell>
          <cell r="M91" t="str">
            <v>Ongoing</v>
          </cell>
        </row>
        <row r="92">
          <cell r="B92" t="str">
            <v>AI-2001 65 951</v>
          </cell>
          <cell r="C92" t="str">
            <v>Credit Line for Energy Efficiency and Climate Protection in the Philippines (CLEECP)</v>
          </cell>
          <cell r="D92" t="str">
            <v>Germany</v>
          </cell>
          <cell r="E92" t="str">
            <v>LBP</v>
          </cell>
          <cell r="F92">
            <v>39806</v>
          </cell>
          <cell r="G92">
            <v>40140</v>
          </cell>
          <cell r="H92">
            <v>41274</v>
          </cell>
          <cell r="J92">
            <v>27.72</v>
          </cell>
          <cell r="K92">
            <v>0</v>
          </cell>
          <cell r="L92">
            <v>27.72</v>
          </cell>
          <cell r="M92" t="str">
            <v>Ongoing</v>
          </cell>
        </row>
        <row r="93">
          <cell r="B93" t="str">
            <v>749-PH</v>
          </cell>
          <cell r="C93" t="str">
            <v xml:space="preserve">Second Cordillera Highland Agricultural Resource Management Project </v>
          </cell>
          <cell r="D93" t="str">
            <v>IFAD</v>
          </cell>
          <cell r="E93" t="str">
            <v>DA</v>
          </cell>
          <cell r="F93">
            <v>39767</v>
          </cell>
          <cell r="G93">
            <v>39766</v>
          </cell>
          <cell r="H93">
            <v>42551</v>
          </cell>
          <cell r="J93">
            <v>26.6</v>
          </cell>
          <cell r="K93">
            <v>0</v>
          </cell>
          <cell r="L93">
            <v>26.6</v>
          </cell>
          <cell r="M93" t="str">
            <v>Ongoing</v>
          </cell>
        </row>
        <row r="94">
          <cell r="B94" t="str">
            <v>IFAD-661-PH</v>
          </cell>
          <cell r="C94" t="str">
            <v>Rural Micro-Enterprise Promotion Programme</v>
          </cell>
          <cell r="D94" t="str">
            <v>IFAD</v>
          </cell>
          <cell r="E94" t="str">
            <v>DTI</v>
          </cell>
          <cell r="F94">
            <v>38667</v>
          </cell>
          <cell r="G94">
            <v>39021</v>
          </cell>
          <cell r="H94">
            <v>41820</v>
          </cell>
          <cell r="J94">
            <v>18.64</v>
          </cell>
          <cell r="K94">
            <v>0</v>
          </cell>
          <cell r="L94">
            <v>18.64</v>
          </cell>
          <cell r="M94" t="str">
            <v>Ongoing</v>
          </cell>
        </row>
        <row r="95">
          <cell r="B95" t="str">
            <v>PHL-5</v>
          </cell>
          <cell r="C95" t="str">
            <v>Laguindingan Airport Development Project</v>
          </cell>
          <cell r="D95" t="str">
            <v>Korea</v>
          </cell>
          <cell r="E95" t="str">
            <v>DOTC</v>
          </cell>
          <cell r="F95">
            <v>35850</v>
          </cell>
          <cell r="G95">
            <v>35965</v>
          </cell>
          <cell r="H95">
            <v>37426</v>
          </cell>
          <cell r="I95">
            <v>41088</v>
          </cell>
          <cell r="J95">
            <v>92.2</v>
          </cell>
          <cell r="K95">
            <v>0</v>
          </cell>
          <cell r="L95">
            <v>92.2</v>
          </cell>
          <cell r="M95" t="str">
            <v>Ongoing</v>
          </cell>
        </row>
        <row r="96">
          <cell r="B96" t="str">
            <v>PHL-10</v>
          </cell>
          <cell r="C96" t="str">
            <v>Gapan-San Fernando-Olongapo Road Project, Phase II</v>
          </cell>
          <cell r="D96" t="str">
            <v>Korea</v>
          </cell>
          <cell r="E96" t="str">
            <v>DPWH</v>
          </cell>
          <cell r="F96">
            <v>40007</v>
          </cell>
          <cell r="G96">
            <v>40106</v>
          </cell>
          <cell r="H96">
            <v>41810</v>
          </cell>
          <cell r="J96">
            <v>28.35</v>
          </cell>
          <cell r="K96">
            <v>0</v>
          </cell>
          <cell r="L96">
            <v>28.35</v>
          </cell>
          <cell r="M96" t="str">
            <v>Ongoing</v>
          </cell>
        </row>
        <row r="97">
          <cell r="B97" t="str">
            <v>PHL-8</v>
          </cell>
          <cell r="C97" t="str">
            <v>Widening of Gapan-San Fernando-Olongapo</v>
          </cell>
          <cell r="D97" t="str">
            <v>Korea</v>
          </cell>
          <cell r="E97" t="str">
            <v>DPWH</v>
          </cell>
          <cell r="F97">
            <v>38588</v>
          </cell>
          <cell r="G97">
            <v>38803</v>
          </cell>
          <cell r="H97">
            <v>40995</v>
          </cell>
          <cell r="J97">
            <v>22.3</v>
          </cell>
          <cell r="K97">
            <v>0</v>
          </cell>
          <cell r="L97">
            <v>22.3</v>
          </cell>
          <cell r="M97" t="str">
            <v>Ongoing</v>
          </cell>
        </row>
        <row r="98">
          <cell r="B98" t="str">
            <v>PHL-9</v>
          </cell>
          <cell r="C98" t="str">
            <v>Bacolod-Silay Airport Access Road Project</v>
          </cell>
          <cell r="D98" t="str">
            <v>Korea</v>
          </cell>
          <cell r="E98" t="str">
            <v>DPWH</v>
          </cell>
          <cell r="F98">
            <v>40007</v>
          </cell>
          <cell r="G98">
            <v>40106</v>
          </cell>
          <cell r="H98">
            <v>41445</v>
          </cell>
          <cell r="J98">
            <v>13.06</v>
          </cell>
          <cell r="K98">
            <v>0</v>
          </cell>
          <cell r="L98">
            <v>13.06</v>
          </cell>
          <cell r="M98" t="str">
            <v>Ongoing</v>
          </cell>
        </row>
        <row r="99">
          <cell r="B99" t="str">
            <v>PHL-7</v>
          </cell>
          <cell r="C99" t="str">
            <v>Northrail-Southrail Linkage Project</v>
          </cell>
          <cell r="D99" t="str">
            <v>Korea</v>
          </cell>
          <cell r="E99" t="str">
            <v>PNR</v>
          </cell>
          <cell r="F99">
            <v>38114</v>
          </cell>
          <cell r="G99">
            <v>38427</v>
          </cell>
          <cell r="H99">
            <v>39157</v>
          </cell>
          <cell r="I99">
            <v>40541</v>
          </cell>
          <cell r="J99">
            <v>50.42</v>
          </cell>
          <cell r="K99">
            <v>0</v>
          </cell>
          <cell r="L99">
            <v>50.42</v>
          </cell>
          <cell r="M99" t="str">
            <v>Ongoing</v>
          </cell>
        </row>
        <row r="100">
          <cell r="B100" t="str">
            <v>PH20030908</v>
          </cell>
          <cell r="C100" t="str">
            <v>Development of Sub-specialty Capabilities for Heart-Lung-Kidney Diseases in Selected Regional Hospitals</v>
          </cell>
          <cell r="D100" t="str">
            <v>Netherlands</v>
          </cell>
          <cell r="E100" t="str">
            <v>DOH</v>
          </cell>
          <cell r="F100">
            <v>38372</v>
          </cell>
          <cell r="G100">
            <v>38467</v>
          </cell>
          <cell r="H100">
            <v>40537</v>
          </cell>
          <cell r="J100">
            <v>20.149999999999999</v>
          </cell>
          <cell r="K100">
            <v>0</v>
          </cell>
          <cell r="L100">
            <v>20.149999999999999</v>
          </cell>
          <cell r="M100" t="str">
            <v>Ongoing</v>
          </cell>
        </row>
        <row r="101">
          <cell r="B101" t="str">
            <v>1224P</v>
          </cell>
          <cell r="C101" t="str">
            <v>Second Cordillera Highland Agricultural Resource Management Project</v>
          </cell>
          <cell r="D101" t="str">
            <v>OPEC</v>
          </cell>
          <cell r="E101" t="str">
            <v>DA</v>
          </cell>
          <cell r="F101">
            <v>39799</v>
          </cell>
          <cell r="G101">
            <v>39848</v>
          </cell>
          <cell r="H101">
            <v>41486</v>
          </cell>
          <cell r="J101">
            <v>10</v>
          </cell>
          <cell r="K101">
            <v>0</v>
          </cell>
          <cell r="L101">
            <v>10</v>
          </cell>
          <cell r="M101" t="str">
            <v>Ongoing</v>
          </cell>
        </row>
        <row r="102">
          <cell r="B102" t="str">
            <v>1225P</v>
          </cell>
          <cell r="C102" t="str">
            <v>Agrarian Reform Communities Project II</v>
          </cell>
          <cell r="D102" t="str">
            <v>OPEC</v>
          </cell>
          <cell r="E102" t="str">
            <v>DAR</v>
          </cell>
          <cell r="F102">
            <v>39799</v>
          </cell>
          <cell r="G102">
            <v>39876</v>
          </cell>
          <cell r="H102">
            <v>41639</v>
          </cell>
          <cell r="J102">
            <v>30</v>
          </cell>
          <cell r="K102">
            <v>0</v>
          </cell>
          <cell r="L102">
            <v>30</v>
          </cell>
          <cell r="M102" t="str">
            <v>Ongoing</v>
          </cell>
        </row>
        <row r="103">
          <cell r="B103" t="str">
            <v>SAUDI-1/433</v>
          </cell>
          <cell r="C103" t="str">
            <v>Mindanao Roads Improvement Project</v>
          </cell>
          <cell r="D103" t="str">
            <v>Saudi Arabia</v>
          </cell>
          <cell r="E103" t="str">
            <v>DPWH</v>
          </cell>
          <cell r="F103">
            <v>38646</v>
          </cell>
          <cell r="G103">
            <v>38809</v>
          </cell>
          <cell r="H103">
            <v>40178</v>
          </cell>
          <cell r="I103">
            <v>41274</v>
          </cell>
          <cell r="J103">
            <v>20</v>
          </cell>
          <cell r="K103">
            <v>0</v>
          </cell>
          <cell r="L103">
            <v>20</v>
          </cell>
          <cell r="M103" t="str">
            <v>Ongoing</v>
          </cell>
        </row>
        <row r="104">
          <cell r="B104" t="str">
            <v>SIDA-01</v>
          </cell>
          <cell r="C104" t="str">
            <v>Credit Facility for the Environmental Management Project</v>
          </cell>
          <cell r="D104" t="str">
            <v>SIDA</v>
          </cell>
          <cell r="E104" t="str">
            <v>DBP</v>
          </cell>
          <cell r="F104">
            <v>38567</v>
          </cell>
          <cell r="G104">
            <v>38646</v>
          </cell>
          <cell r="H104">
            <v>39663</v>
          </cell>
          <cell r="I104">
            <v>40758</v>
          </cell>
          <cell r="J104">
            <v>10</v>
          </cell>
          <cell r="K104">
            <v>0</v>
          </cell>
          <cell r="L104">
            <v>10</v>
          </cell>
          <cell r="M104" t="str">
            <v>Ongoing</v>
          </cell>
        </row>
        <row r="105">
          <cell r="B105" t="str">
            <v>Spain-8</v>
          </cell>
          <cell r="C105" t="str">
            <v>Bridge Construction/Replacement Project</v>
          </cell>
          <cell r="D105" t="str">
            <v>Spain</v>
          </cell>
          <cell r="E105" t="str">
            <v>DPWH</v>
          </cell>
          <cell r="F105">
            <v>40123</v>
          </cell>
          <cell r="G105">
            <v>40219</v>
          </cell>
          <cell r="H105">
            <v>41435</v>
          </cell>
          <cell r="J105">
            <v>47.63</v>
          </cell>
          <cell r="K105">
            <v>0</v>
          </cell>
          <cell r="L105">
            <v>47.63</v>
          </cell>
          <cell r="M105" t="str">
            <v>Ongoing</v>
          </cell>
        </row>
        <row r="106">
          <cell r="B106" t="str">
            <v>UK-4</v>
          </cell>
          <cell r="C106" t="str">
            <v>Tulay ng Pangulo sa Kaunlaran</v>
          </cell>
          <cell r="D106" t="str">
            <v>UK</v>
          </cell>
          <cell r="E106" t="str">
            <v>DPWH</v>
          </cell>
          <cell r="F106">
            <v>38567</v>
          </cell>
          <cell r="G106">
            <v>38624</v>
          </cell>
          <cell r="H106">
            <v>40406</v>
          </cell>
          <cell r="J106">
            <v>212.8</v>
          </cell>
          <cell r="K106">
            <v>0</v>
          </cell>
          <cell r="L106">
            <v>212.8</v>
          </cell>
          <cell r="M106" t="str">
            <v>Ongoing</v>
          </cell>
        </row>
        <row r="107">
          <cell r="B107" t="str">
            <v>UK-5</v>
          </cell>
          <cell r="C107" t="str">
            <v>Tulay ng Pangulo Para sa Magsasaka Project</v>
          </cell>
          <cell r="D107" t="str">
            <v>UK</v>
          </cell>
          <cell r="E107" t="str">
            <v>DPWH</v>
          </cell>
          <cell r="F107">
            <v>38961</v>
          </cell>
          <cell r="G107">
            <v>39057</v>
          </cell>
          <cell r="H107">
            <v>40831</v>
          </cell>
          <cell r="I107">
            <v>40878</v>
          </cell>
          <cell r="J107">
            <v>188.68</v>
          </cell>
          <cell r="K107">
            <v>0</v>
          </cell>
          <cell r="L107">
            <v>188.68</v>
          </cell>
          <cell r="M107" t="str">
            <v>Ongoing</v>
          </cell>
        </row>
        <row r="108">
          <cell r="L108">
            <v>0</v>
          </cell>
        </row>
        <row r="109">
          <cell r="J109">
            <v>2020.73</v>
          </cell>
          <cell r="K109">
            <v>1.95</v>
          </cell>
          <cell r="L109">
            <v>2018.78</v>
          </cell>
        </row>
        <row r="110">
          <cell r="J110">
            <v>1026</v>
          </cell>
          <cell r="K110">
            <v>0</v>
          </cell>
          <cell r="L110">
            <v>1026</v>
          </cell>
        </row>
        <row r="111">
          <cell r="J111">
            <v>250</v>
          </cell>
          <cell r="K111">
            <v>0</v>
          </cell>
          <cell r="L111">
            <v>250</v>
          </cell>
        </row>
        <row r="112">
          <cell r="B112" t="str">
            <v>PH-79130</v>
          </cell>
          <cell r="C112" t="str">
            <v>Philippines: Food Crisis Response Development Policy Operation Supplemental Support for Post-Typhoon Recovery</v>
          </cell>
          <cell r="D112" t="str">
            <v>WB</v>
          </cell>
          <cell r="E112" t="str">
            <v>DOF</v>
          </cell>
          <cell r="F112">
            <v>40357</v>
          </cell>
          <cell r="H112">
            <v>40543</v>
          </cell>
          <cell r="J112">
            <v>250</v>
          </cell>
          <cell r="K112">
            <v>0</v>
          </cell>
          <cell r="L112">
            <v>250</v>
          </cell>
          <cell r="M112" t="str">
            <v>Newly Effective</v>
          </cell>
        </row>
        <row r="113">
          <cell r="J113">
            <v>776</v>
          </cell>
          <cell r="K113">
            <v>0</v>
          </cell>
          <cell r="L113">
            <v>776</v>
          </cell>
        </row>
        <row r="114">
          <cell r="B114" t="str">
            <v>PH-7431</v>
          </cell>
          <cell r="C114" t="str">
            <v>National Program Support for Tax Administration</v>
          </cell>
          <cell r="D114" t="str">
            <v>WB</v>
          </cell>
          <cell r="E114" t="str">
            <v>BIR</v>
          </cell>
          <cell r="F114">
            <v>39171</v>
          </cell>
          <cell r="G114">
            <v>39258</v>
          </cell>
          <cell r="H114">
            <v>40908</v>
          </cell>
          <cell r="J114">
            <v>11</v>
          </cell>
          <cell r="K114">
            <v>0</v>
          </cell>
          <cell r="L114">
            <v>11</v>
          </cell>
          <cell r="M114" t="str">
            <v>Ongoing</v>
          </cell>
        </row>
        <row r="115">
          <cell r="B115" t="str">
            <v>PH-7470</v>
          </cell>
          <cell r="C115" t="str">
            <v>National Program Support for Environment and Natural Resources Management Project</v>
          </cell>
          <cell r="D115" t="str">
            <v>WB</v>
          </cell>
          <cell r="E115" t="str">
            <v>DENR</v>
          </cell>
          <cell r="F115">
            <v>39323</v>
          </cell>
          <cell r="G115">
            <v>39413</v>
          </cell>
          <cell r="H115">
            <v>41274</v>
          </cell>
          <cell r="J115">
            <v>50</v>
          </cell>
          <cell r="K115">
            <v>0</v>
          </cell>
          <cell r="L115">
            <v>50</v>
          </cell>
          <cell r="M115" t="str">
            <v>Ongoing</v>
          </cell>
        </row>
        <row r="116">
          <cell r="B116" t="str">
            <v>PH-7393</v>
          </cell>
          <cell r="C116" t="str">
            <v>National Support for Basic Education</v>
          </cell>
          <cell r="D116" t="str">
            <v>WB</v>
          </cell>
          <cell r="E116" t="str">
            <v>DepEd</v>
          </cell>
          <cell r="F116">
            <v>38993</v>
          </cell>
          <cell r="G116">
            <v>39083</v>
          </cell>
          <cell r="H116">
            <v>40908</v>
          </cell>
          <cell r="J116">
            <v>200</v>
          </cell>
          <cell r="K116">
            <v>0</v>
          </cell>
          <cell r="L116">
            <v>200</v>
          </cell>
          <cell r="M116" t="str">
            <v>Ongoing</v>
          </cell>
        </row>
        <row r="117">
          <cell r="B117" t="str">
            <v>PH-7395</v>
          </cell>
          <cell r="C117" t="str">
            <v>National Sector Support for Health Reform</v>
          </cell>
          <cell r="D117" t="str">
            <v>WB</v>
          </cell>
          <cell r="E117" t="str">
            <v>DOH</v>
          </cell>
          <cell r="F117">
            <v>38993</v>
          </cell>
          <cell r="G117">
            <v>39168</v>
          </cell>
          <cell r="H117">
            <v>40724</v>
          </cell>
          <cell r="J117">
            <v>110</v>
          </cell>
          <cell r="K117">
            <v>0</v>
          </cell>
          <cell r="L117">
            <v>110</v>
          </cell>
          <cell r="M117" t="str">
            <v>Ongoing</v>
          </cell>
        </row>
        <row r="118">
          <cell r="B118" t="str">
            <v>PH-7805</v>
          </cell>
          <cell r="C118" t="str">
            <v>Social Welfare and Development Reform</v>
          </cell>
          <cell r="D118" t="str">
            <v>WB</v>
          </cell>
          <cell r="E118" t="str">
            <v>DSWD</v>
          </cell>
          <cell r="F118">
            <v>40185</v>
          </cell>
          <cell r="G118">
            <v>40228</v>
          </cell>
          <cell r="H118">
            <v>41820</v>
          </cell>
          <cell r="J118">
            <v>405</v>
          </cell>
          <cell r="K118">
            <v>0</v>
          </cell>
          <cell r="L118">
            <v>405</v>
          </cell>
          <cell r="M118" t="str">
            <v>Ongoing</v>
          </cell>
        </row>
        <row r="120">
          <cell r="J120">
            <v>994.73</v>
          </cell>
          <cell r="K120">
            <v>1.95</v>
          </cell>
          <cell r="L120">
            <v>992.78</v>
          </cell>
        </row>
        <row r="121">
          <cell r="J121">
            <v>33.6</v>
          </cell>
          <cell r="K121">
            <v>1.95</v>
          </cell>
          <cell r="L121">
            <v>31.650000000000002</v>
          </cell>
        </row>
        <row r="122">
          <cell r="B122" t="str">
            <v>PH-7153</v>
          </cell>
          <cell r="C122" t="str">
            <v>ARMM Social Fund for Peace and Development</v>
          </cell>
          <cell r="D122" t="str">
            <v>WB</v>
          </cell>
          <cell r="E122" t="str">
            <v>ASFPD-FMO</v>
          </cell>
          <cell r="F122">
            <v>37641</v>
          </cell>
          <cell r="G122">
            <v>37760</v>
          </cell>
          <cell r="H122">
            <v>39629</v>
          </cell>
          <cell r="I122">
            <v>40329</v>
          </cell>
          <cell r="J122">
            <v>33.6</v>
          </cell>
          <cell r="K122">
            <v>1.95</v>
          </cell>
          <cell r="L122">
            <v>31.650000000000002</v>
          </cell>
          <cell r="M122" t="str">
            <v>Closed</v>
          </cell>
        </row>
        <row r="123">
          <cell r="J123">
            <v>59.12</v>
          </cell>
          <cell r="K123">
            <v>0</v>
          </cell>
          <cell r="L123">
            <v>59.12</v>
          </cell>
        </row>
        <row r="124">
          <cell r="B124" t="str">
            <v>PH-7959</v>
          </cell>
          <cell r="C124" t="str">
            <v>KALAHI-CIDSS Project (Additional Financing)</v>
          </cell>
          <cell r="D124" t="str">
            <v>WB</v>
          </cell>
          <cell r="E124" t="str">
            <v>DSWD</v>
          </cell>
          <cell r="F124">
            <v>40515</v>
          </cell>
          <cell r="G124">
            <v>40598</v>
          </cell>
          <cell r="H124">
            <v>41773</v>
          </cell>
          <cell r="J124">
            <v>59.12</v>
          </cell>
          <cell r="K124">
            <v>0</v>
          </cell>
          <cell r="L124">
            <v>59.12</v>
          </cell>
          <cell r="M124" t="str">
            <v>Newly Signed</v>
          </cell>
        </row>
        <row r="125">
          <cell r="J125">
            <v>30</v>
          </cell>
          <cell r="K125">
            <v>0</v>
          </cell>
          <cell r="L125">
            <v>30</v>
          </cell>
        </row>
        <row r="126">
          <cell r="B126" t="str">
            <v>PH-79120</v>
          </cell>
          <cell r="C126" t="str">
            <v>ARMM Social Fund (Additional Financing)</v>
          </cell>
          <cell r="D126" t="str">
            <v>WB</v>
          </cell>
          <cell r="E126" t="str">
            <v>ASFPD-FMO</v>
          </cell>
          <cell r="F126">
            <v>40323</v>
          </cell>
          <cell r="G126">
            <v>40487</v>
          </cell>
          <cell r="H126">
            <v>41425</v>
          </cell>
          <cell r="J126">
            <v>30</v>
          </cell>
          <cell r="K126">
            <v>0</v>
          </cell>
          <cell r="L126">
            <v>30</v>
          </cell>
          <cell r="M126" t="str">
            <v>Newly Effective</v>
          </cell>
        </row>
        <row r="127">
          <cell r="J127">
            <v>872.01</v>
          </cell>
          <cell r="K127">
            <v>0</v>
          </cell>
          <cell r="L127">
            <v>872.01</v>
          </cell>
        </row>
        <row r="128">
          <cell r="B128" t="str">
            <v>PH-7440</v>
          </cell>
          <cell r="C128" t="str">
            <v>Mindanao Rural Development Project-Phase 2</v>
          </cell>
          <cell r="D128" t="str">
            <v>WB</v>
          </cell>
          <cell r="E128" t="str">
            <v>DA</v>
          </cell>
          <cell r="F128">
            <v>39205</v>
          </cell>
          <cell r="G128">
            <v>39266</v>
          </cell>
          <cell r="H128">
            <v>41274</v>
          </cell>
          <cell r="J128">
            <v>83.75</v>
          </cell>
          <cell r="K128">
            <v>0</v>
          </cell>
          <cell r="L128">
            <v>83.75</v>
          </cell>
          <cell r="M128" t="str">
            <v>Ongoing</v>
          </cell>
        </row>
        <row r="129">
          <cell r="B129" t="str">
            <v>PH-7152</v>
          </cell>
          <cell r="C129" t="str">
            <v>Agrarian Reform Communities Development Project II</v>
          </cell>
          <cell r="D129" t="str">
            <v>WB</v>
          </cell>
          <cell r="E129" t="str">
            <v>DAR</v>
          </cell>
          <cell r="F129">
            <v>37643</v>
          </cell>
          <cell r="G129">
            <v>37776</v>
          </cell>
          <cell r="H129">
            <v>39447</v>
          </cell>
          <cell r="I129">
            <v>40359</v>
          </cell>
          <cell r="J129">
            <v>50</v>
          </cell>
          <cell r="K129">
            <v>0</v>
          </cell>
          <cell r="L129">
            <v>50</v>
          </cell>
          <cell r="M129" t="str">
            <v>Ongoing</v>
          </cell>
        </row>
        <row r="130">
          <cell r="B130" t="str">
            <v>PH-76890</v>
          </cell>
          <cell r="C130" t="str">
            <v>Agrarian Reform Communities Development Project II (Additional Financing)</v>
          </cell>
          <cell r="D130" t="str">
            <v>WB</v>
          </cell>
          <cell r="E130" t="str">
            <v>DAR</v>
          </cell>
          <cell r="F130">
            <v>39945</v>
          </cell>
          <cell r="G130">
            <v>40025</v>
          </cell>
          <cell r="H130">
            <v>40359</v>
          </cell>
          <cell r="I130">
            <v>40543</v>
          </cell>
          <cell r="J130">
            <v>10</v>
          </cell>
          <cell r="K130">
            <v>0</v>
          </cell>
          <cell r="L130">
            <v>10</v>
          </cell>
          <cell r="M130" t="str">
            <v>Ongoing</v>
          </cell>
        </row>
        <row r="131">
          <cell r="B131" t="str">
            <v>PH-76730</v>
          </cell>
          <cell r="C131" t="str">
            <v>Rural Power Project (Additional Financing)</v>
          </cell>
          <cell r="D131" t="str">
            <v>WB</v>
          </cell>
          <cell r="E131" t="str">
            <v>DBP</v>
          </cell>
          <cell r="F131">
            <v>39958</v>
          </cell>
          <cell r="G131">
            <v>40081</v>
          </cell>
          <cell r="H131">
            <v>41274</v>
          </cell>
          <cell r="J131">
            <v>40</v>
          </cell>
          <cell r="K131">
            <v>0</v>
          </cell>
          <cell r="L131">
            <v>40</v>
          </cell>
          <cell r="M131" t="str">
            <v>Ongoing</v>
          </cell>
        </row>
        <row r="132">
          <cell r="B132" t="str">
            <v>PH-7298</v>
          </cell>
          <cell r="C132" t="str">
            <v>Land Administration and Management Project Phase II</v>
          </cell>
          <cell r="D132" t="str">
            <v>WB</v>
          </cell>
          <cell r="E132" t="str">
            <v>DENR</v>
          </cell>
          <cell r="F132">
            <v>38533</v>
          </cell>
          <cell r="G132">
            <v>38636</v>
          </cell>
          <cell r="H132">
            <v>40633</v>
          </cell>
          <cell r="I132">
            <v>40998</v>
          </cell>
          <cell r="J132">
            <v>19</v>
          </cell>
          <cell r="K132">
            <v>0</v>
          </cell>
          <cell r="L132">
            <v>19</v>
          </cell>
          <cell r="M132" t="str">
            <v>Ongoing</v>
          </cell>
        </row>
        <row r="133">
          <cell r="B133" t="str">
            <v>PH-7290</v>
          </cell>
          <cell r="C133" t="str">
            <v>Second Women's Health and Safe Motherhood Project</v>
          </cell>
          <cell r="D133" t="str">
            <v>WB</v>
          </cell>
          <cell r="E133" t="str">
            <v>DOH</v>
          </cell>
          <cell r="F133">
            <v>38533</v>
          </cell>
          <cell r="G133">
            <v>38714</v>
          </cell>
          <cell r="H133">
            <v>41090</v>
          </cell>
          <cell r="J133">
            <v>16</v>
          </cell>
          <cell r="K133">
            <v>0</v>
          </cell>
          <cell r="L133">
            <v>16</v>
          </cell>
          <cell r="M133" t="str">
            <v>Ongoing</v>
          </cell>
        </row>
        <row r="134">
          <cell r="B134" t="str">
            <v>PH-7058</v>
          </cell>
          <cell r="C134" t="str">
            <v>Metro Manila Urban Transport Integration Project</v>
          </cell>
          <cell r="D134" t="str">
            <v>WB</v>
          </cell>
          <cell r="E134" t="str">
            <v>DPWH</v>
          </cell>
          <cell r="F134">
            <v>37111</v>
          </cell>
          <cell r="G134">
            <v>37231</v>
          </cell>
          <cell r="H134">
            <v>39172</v>
          </cell>
          <cell r="I134">
            <v>40268</v>
          </cell>
          <cell r="J134">
            <v>60</v>
          </cell>
          <cell r="K134">
            <v>0</v>
          </cell>
          <cell r="L134">
            <v>60</v>
          </cell>
          <cell r="M134" t="str">
            <v>Ongoing</v>
          </cell>
        </row>
        <row r="135">
          <cell r="B135" t="str">
            <v>PH-75520</v>
          </cell>
          <cell r="C135" t="str">
            <v>National Road Improvement Management Project Phase II</v>
          </cell>
          <cell r="D135" t="str">
            <v>WB</v>
          </cell>
          <cell r="E135" t="str">
            <v>DPWH</v>
          </cell>
          <cell r="F135">
            <v>39745</v>
          </cell>
          <cell r="G135">
            <v>39919</v>
          </cell>
          <cell r="H135">
            <v>41274</v>
          </cell>
          <cell r="J135">
            <v>232</v>
          </cell>
          <cell r="K135">
            <v>0</v>
          </cell>
          <cell r="L135">
            <v>232</v>
          </cell>
          <cell r="M135" t="str">
            <v>Ongoing</v>
          </cell>
        </row>
        <row r="136">
          <cell r="B136" t="str">
            <v>PH-7147</v>
          </cell>
          <cell r="C136" t="str">
            <v>KALAHI-CIDSS Project</v>
          </cell>
          <cell r="D136" t="str">
            <v>WB</v>
          </cell>
          <cell r="E136" t="str">
            <v>DSWD</v>
          </cell>
          <cell r="F136">
            <v>37531</v>
          </cell>
          <cell r="G136">
            <v>37606</v>
          </cell>
          <cell r="H136">
            <v>39994</v>
          </cell>
          <cell r="I136">
            <v>40694</v>
          </cell>
          <cell r="J136">
            <v>100</v>
          </cell>
          <cell r="K136">
            <v>0</v>
          </cell>
          <cell r="L136">
            <v>100</v>
          </cell>
          <cell r="M136" t="str">
            <v>Ongoing</v>
          </cell>
        </row>
        <row r="137">
          <cell r="B137" t="str">
            <v>PH-4833</v>
          </cell>
          <cell r="C137" t="str">
            <v>Support for Strategic Local Development and Investment Project</v>
          </cell>
          <cell r="D137" t="str">
            <v>WB</v>
          </cell>
          <cell r="E137" t="str">
            <v>LBP</v>
          </cell>
          <cell r="F137">
            <v>38993</v>
          </cell>
          <cell r="G137">
            <v>39141</v>
          </cell>
          <cell r="H137">
            <v>41090</v>
          </cell>
          <cell r="J137">
            <v>100</v>
          </cell>
          <cell r="K137">
            <v>0</v>
          </cell>
          <cell r="L137">
            <v>100</v>
          </cell>
          <cell r="M137" t="str">
            <v>Ongoing</v>
          </cell>
        </row>
        <row r="138">
          <cell r="B138" t="str">
            <v>PH-7311</v>
          </cell>
          <cell r="C138" t="str">
            <v>Manila Third Sewerage Project</v>
          </cell>
          <cell r="D138" t="str">
            <v>WB</v>
          </cell>
          <cell r="E138" t="str">
            <v>LBP</v>
          </cell>
          <cell r="F138">
            <v>38555</v>
          </cell>
          <cell r="G138">
            <v>38782</v>
          </cell>
          <cell r="H138">
            <v>40359</v>
          </cell>
          <cell r="I138">
            <v>41090</v>
          </cell>
          <cell r="J138">
            <v>64</v>
          </cell>
          <cell r="K138">
            <v>0</v>
          </cell>
          <cell r="L138">
            <v>64</v>
          </cell>
          <cell r="M138" t="str">
            <v>Ongoing</v>
          </cell>
        </row>
        <row r="139">
          <cell r="B139" t="str">
            <v>PH-7205</v>
          </cell>
          <cell r="C139" t="str">
            <v>Laguna De Bay Institutional Strengthening and Community Participation Project</v>
          </cell>
          <cell r="D139" t="str">
            <v>WB</v>
          </cell>
          <cell r="E139" t="str">
            <v>LLDA</v>
          </cell>
          <cell r="F139">
            <v>38012</v>
          </cell>
          <cell r="G139">
            <v>38079</v>
          </cell>
          <cell r="H139">
            <v>39844</v>
          </cell>
          <cell r="I139">
            <v>40574</v>
          </cell>
          <cell r="J139">
            <v>5</v>
          </cell>
          <cell r="K139">
            <v>0</v>
          </cell>
          <cell r="L139">
            <v>5</v>
          </cell>
          <cell r="M139" t="str">
            <v>Ongoing</v>
          </cell>
        </row>
        <row r="140">
          <cell r="B140" t="str">
            <v>PH-7709</v>
          </cell>
          <cell r="C140" t="str">
            <v>Participatory Irrigation Development Project</v>
          </cell>
          <cell r="D140" t="str">
            <v>WB</v>
          </cell>
          <cell r="E140" t="str">
            <v>NIA</v>
          </cell>
          <cell r="F140">
            <v>40032</v>
          </cell>
          <cell r="G140">
            <v>40120</v>
          </cell>
          <cell r="H140">
            <v>42094</v>
          </cell>
          <cell r="J140">
            <v>70.36</v>
          </cell>
          <cell r="K140">
            <v>0</v>
          </cell>
          <cell r="L140">
            <v>70.36</v>
          </cell>
          <cell r="M140" t="str">
            <v>Ongoing</v>
          </cell>
        </row>
        <row r="141">
          <cell r="B141" t="str">
            <v>PH-7191</v>
          </cell>
          <cell r="C141" t="str">
            <v>Judicial Reform Support Project</v>
          </cell>
          <cell r="D141" t="str">
            <v>WB</v>
          </cell>
          <cell r="E141" t="str">
            <v>SC</v>
          </cell>
          <cell r="F141">
            <v>37896</v>
          </cell>
          <cell r="G141">
            <v>37959</v>
          </cell>
          <cell r="H141">
            <v>40178</v>
          </cell>
          <cell r="I141">
            <v>40724</v>
          </cell>
          <cell r="J141">
            <v>21.9</v>
          </cell>
          <cell r="K141">
            <v>0</v>
          </cell>
          <cell r="L141">
            <v>21.9</v>
          </cell>
          <cell r="M141" t="str">
            <v>Ongoing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61"/>
  <sheetViews>
    <sheetView zoomScale="80" zoomScaleNormal="80" workbookViewId="0">
      <selection activeCell="C13" sqref="C13"/>
    </sheetView>
  </sheetViews>
  <sheetFormatPr defaultRowHeight="13.5" x14ac:dyDescent="0.25"/>
  <cols>
    <col min="1" max="1" width="47.140625" style="1" customWidth="1"/>
    <col min="2" max="2" width="12.7109375" style="1" customWidth="1"/>
    <col min="3" max="3" width="11.28515625" style="1" customWidth="1"/>
    <col min="4" max="4" width="11.42578125" style="1" customWidth="1"/>
    <col min="5" max="16384" width="9.140625" style="1"/>
  </cols>
  <sheetData>
    <row r="1" spans="1:7" x14ac:dyDescent="0.25">
      <c r="F1" s="1" t="s">
        <v>5</v>
      </c>
    </row>
    <row r="2" spans="1:7" x14ac:dyDescent="0.25">
      <c r="A2" s="71" t="s">
        <v>4</v>
      </c>
      <c r="B2" s="71"/>
      <c r="C2" s="71"/>
      <c r="D2" s="71"/>
      <c r="E2" s="2"/>
      <c r="F2" s="2"/>
      <c r="G2" s="2"/>
    </row>
    <row r="3" spans="1:7" x14ac:dyDescent="0.25">
      <c r="A3" s="72" t="s">
        <v>6</v>
      </c>
      <c r="B3" s="72"/>
      <c r="C3" s="72"/>
      <c r="D3" s="72"/>
      <c r="E3" s="2"/>
      <c r="F3" s="2"/>
      <c r="G3" s="2"/>
    </row>
    <row r="4" spans="1:7" x14ac:dyDescent="0.25">
      <c r="A4" s="3" t="s">
        <v>0</v>
      </c>
      <c r="B4" s="3" t="s">
        <v>7</v>
      </c>
      <c r="C4" s="3">
        <v>2012</v>
      </c>
      <c r="D4" s="4">
        <v>2013</v>
      </c>
      <c r="E4" s="5"/>
    </row>
    <row r="5" spans="1:7" ht="48" customHeight="1" x14ac:dyDescent="0.25">
      <c r="A5" s="6" t="s">
        <v>8</v>
      </c>
      <c r="B5" s="7" t="s">
        <v>9</v>
      </c>
      <c r="C5" s="8">
        <v>1.824551E-2</v>
      </c>
      <c r="D5" s="9">
        <v>1.2800000000000001E-2</v>
      </c>
    </row>
    <row r="6" spans="1:7" ht="46.5" customHeight="1" x14ac:dyDescent="0.25">
      <c r="A6" s="6" t="s">
        <v>10</v>
      </c>
      <c r="B6" s="7" t="s">
        <v>11</v>
      </c>
      <c r="C6" s="10">
        <v>0.13359064000000001</v>
      </c>
      <c r="D6" s="11">
        <v>3.4299999999999997E-2</v>
      </c>
    </row>
    <row r="7" spans="1:7" ht="43.5" customHeight="1" x14ac:dyDescent="0.25">
      <c r="A7" s="6" t="s">
        <v>12</v>
      </c>
      <c r="B7" s="7" t="s">
        <v>11</v>
      </c>
      <c r="C7" s="10">
        <v>7.2206699999999999E-2</v>
      </c>
      <c r="D7" s="11"/>
    </row>
    <row r="8" spans="1:7" ht="42" customHeight="1" x14ac:dyDescent="0.25">
      <c r="A8" s="6" t="s">
        <v>13</v>
      </c>
      <c r="B8" s="7" t="s">
        <v>14</v>
      </c>
      <c r="C8" s="10">
        <v>2.2383182800000001</v>
      </c>
      <c r="D8" s="11">
        <v>1.3468</v>
      </c>
    </row>
    <row r="9" spans="1:7" ht="42.75" customHeight="1" x14ac:dyDescent="0.25">
      <c r="A9" s="6" t="s">
        <v>15</v>
      </c>
      <c r="B9" s="7" t="s">
        <v>14</v>
      </c>
      <c r="C9" s="8">
        <v>4.8355009999999997E-2</v>
      </c>
      <c r="D9" s="9"/>
    </row>
    <row r="10" spans="1:7" ht="40.5" customHeight="1" x14ac:dyDescent="0.25">
      <c r="A10" s="6" t="s">
        <v>16</v>
      </c>
      <c r="B10" s="7" t="s">
        <v>14</v>
      </c>
      <c r="C10" s="8">
        <v>1.132003E-2</v>
      </c>
      <c r="D10" s="9">
        <v>5.8500000000000003E-2</v>
      </c>
    </row>
    <row r="11" spans="1:7" ht="50.25" customHeight="1" x14ac:dyDescent="0.25">
      <c r="A11" s="6" t="s">
        <v>17</v>
      </c>
      <c r="B11" s="7" t="s">
        <v>14</v>
      </c>
      <c r="C11" s="8"/>
      <c r="D11" s="9">
        <v>9.2700000000000005E-2</v>
      </c>
    </row>
    <row r="12" spans="1:7" ht="43.5" customHeight="1" x14ac:dyDescent="0.25">
      <c r="A12" s="6" t="s">
        <v>18</v>
      </c>
      <c r="B12" s="7" t="s">
        <v>19</v>
      </c>
      <c r="C12" s="8"/>
      <c r="D12" s="9"/>
    </row>
    <row r="13" spans="1:7" ht="40.5" customHeight="1" x14ac:dyDescent="0.25">
      <c r="A13" s="6" t="s">
        <v>20</v>
      </c>
      <c r="B13" s="7" t="s">
        <v>19</v>
      </c>
      <c r="C13" s="8"/>
      <c r="D13" s="9"/>
    </row>
    <row r="14" spans="1:7" ht="49.5" customHeight="1" x14ac:dyDescent="0.25">
      <c r="A14" s="6" t="s">
        <v>21</v>
      </c>
      <c r="B14" s="7" t="s">
        <v>22</v>
      </c>
      <c r="C14" s="10">
        <v>9.4586130000000004E-2</v>
      </c>
      <c r="D14" s="11">
        <v>0.14779999999999999</v>
      </c>
    </row>
    <row r="15" spans="1:7" ht="50.25" customHeight="1" x14ac:dyDescent="0.25">
      <c r="A15" s="6" t="s">
        <v>23</v>
      </c>
      <c r="B15" s="7" t="s">
        <v>22</v>
      </c>
      <c r="C15" s="8">
        <v>5.6535299999999997E-2</v>
      </c>
      <c r="D15" s="9">
        <v>9.7000000000000003E-3</v>
      </c>
    </row>
    <row r="16" spans="1:7" ht="36" customHeight="1" x14ac:dyDescent="0.25">
      <c r="A16" s="6" t="s">
        <v>24</v>
      </c>
      <c r="B16" s="7" t="s">
        <v>22</v>
      </c>
      <c r="C16" s="8">
        <v>1.7217679999999999E-2</v>
      </c>
      <c r="D16" s="9">
        <v>9.1600000000000001E-2</v>
      </c>
    </row>
    <row r="17" spans="1:4" ht="42" customHeight="1" x14ac:dyDescent="0.25">
      <c r="A17" s="6" t="s">
        <v>25</v>
      </c>
      <c r="B17" s="7" t="s">
        <v>22</v>
      </c>
      <c r="C17" s="8">
        <v>6.4362999999999998E-3</v>
      </c>
      <c r="D17" s="9">
        <v>4.4999999999999997E-3</v>
      </c>
    </row>
    <row r="18" spans="1:4" ht="37.5" customHeight="1" x14ac:dyDescent="0.25">
      <c r="A18" s="6" t="s">
        <v>26</v>
      </c>
      <c r="B18" s="7" t="s">
        <v>22</v>
      </c>
      <c r="C18" s="8">
        <v>8.6660000000000003E-4</v>
      </c>
      <c r="D18" s="9"/>
    </row>
    <row r="19" spans="1:4" ht="38.25" customHeight="1" x14ac:dyDescent="0.25">
      <c r="A19" s="6" t="s">
        <v>27</v>
      </c>
      <c r="B19" s="7" t="s">
        <v>28</v>
      </c>
      <c r="C19" s="8">
        <v>2.4815130000000001E-2</v>
      </c>
      <c r="D19" s="9">
        <v>1.8E-3</v>
      </c>
    </row>
    <row r="20" spans="1:4" ht="25.5" customHeight="1" x14ac:dyDescent="0.25">
      <c r="A20" s="6" t="s">
        <v>29</v>
      </c>
      <c r="B20" s="7" t="s">
        <v>30</v>
      </c>
      <c r="C20" s="8"/>
      <c r="D20" s="9">
        <v>1.7999999999999999E-2</v>
      </c>
    </row>
    <row r="21" spans="1:4" ht="31.5" customHeight="1" x14ac:dyDescent="0.25">
      <c r="A21" s="6" t="s">
        <v>31</v>
      </c>
      <c r="B21" s="7" t="s">
        <v>32</v>
      </c>
      <c r="C21" s="8">
        <v>1.967733E-2</v>
      </c>
      <c r="D21" s="9">
        <v>1.61E-2</v>
      </c>
    </row>
    <row r="22" spans="1:4" ht="35.25" customHeight="1" x14ac:dyDescent="0.25">
      <c r="A22" s="6" t="s">
        <v>33</v>
      </c>
      <c r="B22" s="7" t="s">
        <v>34</v>
      </c>
      <c r="C22" s="8"/>
      <c r="D22" s="9">
        <v>0.1268</v>
      </c>
    </row>
    <row r="23" spans="1:4" ht="38.25" customHeight="1" x14ac:dyDescent="0.25">
      <c r="A23" s="6" t="s">
        <v>35</v>
      </c>
      <c r="B23" s="7" t="s">
        <v>36</v>
      </c>
      <c r="C23" s="8">
        <v>4.9789640000000003E-2</v>
      </c>
      <c r="D23" s="9"/>
    </row>
    <row r="24" spans="1:4" ht="46.5" customHeight="1" x14ac:dyDescent="0.25">
      <c r="A24" s="6" t="s">
        <v>37</v>
      </c>
      <c r="B24" s="7" t="s">
        <v>36</v>
      </c>
      <c r="C24" s="8">
        <v>2.2971200000000001E-2</v>
      </c>
      <c r="D24" s="9"/>
    </row>
    <row r="25" spans="1:4" ht="35.25" customHeight="1" x14ac:dyDescent="0.25">
      <c r="A25" s="6" t="s">
        <v>38</v>
      </c>
      <c r="B25" s="7" t="s">
        <v>36</v>
      </c>
      <c r="C25" s="8">
        <v>1.6949659999999998E-2</v>
      </c>
      <c r="D25" s="9">
        <v>4.0000000000000001E-3</v>
      </c>
    </row>
    <row r="26" spans="1:4" ht="37.5" customHeight="1" x14ac:dyDescent="0.25">
      <c r="A26" s="12" t="s">
        <v>39</v>
      </c>
      <c r="B26" s="7" t="s">
        <v>40</v>
      </c>
      <c r="C26" s="10">
        <v>1.90451715</v>
      </c>
      <c r="D26" s="11">
        <v>0.71779999999999999</v>
      </c>
    </row>
    <row r="27" spans="1:4" ht="51.75" customHeight="1" x14ac:dyDescent="0.25">
      <c r="A27" s="6" t="s">
        <v>41</v>
      </c>
      <c r="B27" s="7" t="s">
        <v>40</v>
      </c>
      <c r="C27" s="8"/>
      <c r="D27" s="9">
        <v>1.72E-2</v>
      </c>
    </row>
    <row r="28" spans="1:4" ht="39.75" customHeight="1" x14ac:dyDescent="0.25">
      <c r="A28" s="6" t="s">
        <v>42</v>
      </c>
      <c r="B28" s="7" t="s">
        <v>40</v>
      </c>
      <c r="C28" s="8">
        <v>3.9747900000000003E-2</v>
      </c>
      <c r="D28" s="9"/>
    </row>
    <row r="29" spans="1:4" ht="50.25" customHeight="1" x14ac:dyDescent="0.25">
      <c r="A29" s="6" t="s">
        <v>43</v>
      </c>
      <c r="B29" s="7" t="s">
        <v>44</v>
      </c>
      <c r="C29" s="10">
        <v>0.68199951999999997</v>
      </c>
      <c r="D29" s="11">
        <v>0.47720000000000001</v>
      </c>
    </row>
    <row r="30" spans="1:4" ht="36" customHeight="1" x14ac:dyDescent="0.25">
      <c r="A30" s="6" t="s">
        <v>45</v>
      </c>
      <c r="B30" s="7" t="s">
        <v>44</v>
      </c>
      <c r="C30" s="10">
        <v>0.49587281</v>
      </c>
      <c r="D30" s="11">
        <v>0.39589999999999997</v>
      </c>
    </row>
    <row r="31" spans="1:4" ht="53.25" customHeight="1" x14ac:dyDescent="0.25">
      <c r="A31" s="6" t="s">
        <v>46</v>
      </c>
      <c r="B31" s="7" t="s">
        <v>44</v>
      </c>
      <c r="C31" s="8">
        <v>5.1666669999999998E-2</v>
      </c>
      <c r="D31" s="9">
        <v>9.2399999999999996E-2</v>
      </c>
    </row>
    <row r="32" spans="1:4" ht="48.75" customHeight="1" x14ac:dyDescent="0.25">
      <c r="A32" s="6" t="s">
        <v>47</v>
      </c>
      <c r="B32" s="7" t="s">
        <v>44</v>
      </c>
      <c r="C32" s="8">
        <v>4.3912649999999998E-2</v>
      </c>
      <c r="D32" s="9">
        <v>1.2E-2</v>
      </c>
    </row>
    <row r="33" spans="1:4" ht="34.5" customHeight="1" x14ac:dyDescent="0.25">
      <c r="A33" s="6" t="s">
        <v>48</v>
      </c>
      <c r="B33" s="7" t="s">
        <v>44</v>
      </c>
      <c r="C33" s="8">
        <v>4.2561679999999998E-2</v>
      </c>
      <c r="D33" s="9"/>
    </row>
    <row r="34" spans="1:4" ht="36" customHeight="1" x14ac:dyDescent="0.25">
      <c r="A34" s="6" t="s">
        <v>49</v>
      </c>
      <c r="B34" s="7" t="s">
        <v>44</v>
      </c>
      <c r="C34" s="8">
        <v>2.2098619999999999E-2</v>
      </c>
      <c r="D34" s="9"/>
    </row>
    <row r="35" spans="1:4" ht="45" customHeight="1" x14ac:dyDescent="0.25">
      <c r="A35" s="6" t="s">
        <v>50</v>
      </c>
      <c r="B35" s="7" t="s">
        <v>44</v>
      </c>
      <c r="C35" s="8">
        <v>1.408889E-2</v>
      </c>
      <c r="D35" s="9"/>
    </row>
    <row r="36" spans="1:4" ht="30.75" customHeight="1" x14ac:dyDescent="0.25">
      <c r="A36" s="6" t="s">
        <v>51</v>
      </c>
      <c r="B36" s="7" t="s">
        <v>44</v>
      </c>
      <c r="C36" s="8">
        <v>8.5717099999999997E-3</v>
      </c>
      <c r="D36" s="9">
        <v>4.6300000000000001E-2</v>
      </c>
    </row>
    <row r="37" spans="1:4" ht="37.5" customHeight="1" x14ac:dyDescent="0.25">
      <c r="A37" s="6" t="s">
        <v>52</v>
      </c>
      <c r="B37" s="7" t="s">
        <v>44</v>
      </c>
      <c r="C37" s="8">
        <v>2.3562600000000002E-3</v>
      </c>
      <c r="D37" s="9">
        <v>1E-4</v>
      </c>
    </row>
    <row r="38" spans="1:4" ht="62.25" customHeight="1" x14ac:dyDescent="0.25">
      <c r="A38" s="6" t="s">
        <v>53</v>
      </c>
      <c r="B38" s="7" t="s">
        <v>44</v>
      </c>
      <c r="C38" s="8">
        <v>6.1808999999999996E-4</v>
      </c>
      <c r="D38" s="9"/>
    </row>
    <row r="39" spans="1:4" ht="42.75" customHeight="1" x14ac:dyDescent="0.25">
      <c r="A39" s="6" t="s">
        <v>54</v>
      </c>
      <c r="B39" s="7" t="s">
        <v>44</v>
      </c>
      <c r="C39" s="10"/>
      <c r="D39" s="11"/>
    </row>
    <row r="40" spans="1:4" ht="45" customHeight="1" x14ac:dyDescent="0.25">
      <c r="A40" s="6" t="s">
        <v>55</v>
      </c>
      <c r="B40" s="7" t="s">
        <v>44</v>
      </c>
      <c r="C40" s="10"/>
      <c r="D40" s="11">
        <v>0.23100000000000001</v>
      </c>
    </row>
    <row r="41" spans="1:4" ht="48" customHeight="1" x14ac:dyDescent="0.25">
      <c r="A41" s="6" t="s">
        <v>56</v>
      </c>
      <c r="B41" s="7" t="s">
        <v>44</v>
      </c>
      <c r="C41" s="10"/>
      <c r="D41" s="11">
        <v>0.11996999999999999</v>
      </c>
    </row>
    <row r="42" spans="1:4" ht="54.75" customHeight="1" x14ac:dyDescent="0.25">
      <c r="A42" s="6" t="s">
        <v>57</v>
      </c>
      <c r="B42" s="7" t="s">
        <v>44</v>
      </c>
      <c r="C42" s="10"/>
      <c r="D42" s="11">
        <v>7.6399999999999996E-2</v>
      </c>
    </row>
    <row r="43" spans="1:4" ht="33" customHeight="1" x14ac:dyDescent="0.25">
      <c r="A43" s="6" t="s">
        <v>58</v>
      </c>
      <c r="B43" s="7" t="s">
        <v>59</v>
      </c>
      <c r="C43" s="10">
        <v>0.50561535999999996</v>
      </c>
      <c r="D43" s="11">
        <v>0.36520000000000002</v>
      </c>
    </row>
    <row r="44" spans="1:4" ht="24" customHeight="1" x14ac:dyDescent="0.25">
      <c r="A44" s="6" t="s">
        <v>60</v>
      </c>
      <c r="B44" s="7" t="s">
        <v>59</v>
      </c>
      <c r="C44" s="8"/>
      <c r="D44" s="9"/>
    </row>
    <row r="45" spans="1:4" ht="46.5" customHeight="1" x14ac:dyDescent="0.25">
      <c r="A45" s="6" t="s">
        <v>61</v>
      </c>
      <c r="B45" s="7" t="s">
        <v>62</v>
      </c>
      <c r="C45" s="8"/>
      <c r="D45" s="9">
        <v>9.4999999999999998E-3</v>
      </c>
    </row>
    <row r="46" spans="1:4" ht="39.75" customHeight="1" x14ac:dyDescent="0.25">
      <c r="A46" s="6" t="s">
        <v>63</v>
      </c>
      <c r="B46" s="7" t="s">
        <v>64</v>
      </c>
      <c r="C46" s="8"/>
      <c r="D46" s="9"/>
    </row>
    <row r="47" spans="1:4" ht="38.25" customHeight="1" x14ac:dyDescent="0.25">
      <c r="A47" s="6" t="s">
        <v>65</v>
      </c>
      <c r="B47" s="7" t="s">
        <v>66</v>
      </c>
      <c r="C47" s="8"/>
      <c r="D47" s="9"/>
    </row>
    <row r="48" spans="1:4" ht="36" customHeight="1" x14ac:dyDescent="0.25">
      <c r="A48" s="6" t="s">
        <v>67</v>
      </c>
      <c r="B48" s="7" t="s">
        <v>64</v>
      </c>
      <c r="C48" s="10"/>
      <c r="D48" s="11"/>
    </row>
    <row r="49" spans="1:4" ht="50.25" customHeight="1" x14ac:dyDescent="0.25">
      <c r="A49" s="6" t="s">
        <v>68</v>
      </c>
      <c r="B49" s="7" t="s">
        <v>64</v>
      </c>
      <c r="C49" s="10"/>
      <c r="D49" s="11"/>
    </row>
    <row r="50" spans="1:4" ht="60.75" customHeight="1" x14ac:dyDescent="0.25">
      <c r="A50" s="6" t="s">
        <v>69</v>
      </c>
      <c r="B50" s="7" t="s">
        <v>70</v>
      </c>
      <c r="C50" s="8">
        <v>2.4258E-4</v>
      </c>
      <c r="D50" s="9"/>
    </row>
    <row r="51" spans="1:4" ht="39.75" customHeight="1" x14ac:dyDescent="0.25">
      <c r="A51" s="6" t="s">
        <v>71</v>
      </c>
      <c r="B51" s="7" t="s">
        <v>19</v>
      </c>
      <c r="C51" s="8"/>
      <c r="D51" s="9"/>
    </row>
    <row r="52" spans="1:4" ht="35.25" customHeight="1" x14ac:dyDescent="0.25">
      <c r="A52" s="6" t="s">
        <v>72</v>
      </c>
      <c r="B52" s="13" t="s">
        <v>19</v>
      </c>
      <c r="C52" s="8"/>
      <c r="D52" s="9"/>
    </row>
    <row r="53" spans="1:4" ht="43.5" customHeight="1" x14ac:dyDescent="0.25">
      <c r="A53" s="6" t="s">
        <v>73</v>
      </c>
      <c r="B53" s="13" t="s">
        <v>74</v>
      </c>
      <c r="C53" s="10">
        <v>0.1430063</v>
      </c>
      <c r="D53" s="11">
        <v>6.7199999999999996E-2</v>
      </c>
    </row>
    <row r="54" spans="1:4" ht="45" customHeight="1" x14ac:dyDescent="0.25">
      <c r="A54" s="6" t="s">
        <v>75</v>
      </c>
      <c r="B54" s="13" t="s">
        <v>34</v>
      </c>
      <c r="C54" s="8"/>
      <c r="D54" s="9"/>
    </row>
    <row r="55" spans="1:4" ht="46.5" customHeight="1" x14ac:dyDescent="0.25">
      <c r="A55" s="6" t="s">
        <v>76</v>
      </c>
      <c r="B55" s="13" t="s">
        <v>74</v>
      </c>
      <c r="C55" s="8">
        <v>1.1551540000000001E-2</v>
      </c>
      <c r="D55" s="9">
        <v>6.2E-2</v>
      </c>
    </row>
    <row r="56" spans="1:4" ht="42.75" customHeight="1" x14ac:dyDescent="0.25">
      <c r="A56" s="6" t="s">
        <v>77</v>
      </c>
      <c r="B56" s="13" t="s">
        <v>74</v>
      </c>
      <c r="C56" s="10"/>
      <c r="D56" s="11"/>
    </row>
    <row r="57" spans="1:4" ht="31.5" customHeight="1" x14ac:dyDescent="0.25">
      <c r="A57" s="6" t="s">
        <v>78</v>
      </c>
      <c r="B57" s="13" t="s">
        <v>79</v>
      </c>
      <c r="C57" s="8"/>
      <c r="D57" s="9"/>
    </row>
    <row r="58" spans="1:4" ht="30" customHeight="1" x14ac:dyDescent="0.25">
      <c r="A58" s="6" t="s">
        <v>80</v>
      </c>
      <c r="B58" s="13" t="s">
        <v>81</v>
      </c>
      <c r="C58" s="8"/>
      <c r="D58" s="9"/>
    </row>
    <row r="59" spans="1:4" ht="30.75" customHeight="1" x14ac:dyDescent="0.25">
      <c r="A59" s="6" t="s">
        <v>82</v>
      </c>
      <c r="B59" s="13" t="s">
        <v>83</v>
      </c>
      <c r="C59" s="8">
        <v>8.1080100000000006E-3</v>
      </c>
      <c r="D59" s="9">
        <v>1.1999999999999999E-3</v>
      </c>
    </row>
    <row r="60" spans="1:4" ht="35.25" customHeight="1" x14ac:dyDescent="0.25">
      <c r="A60" s="6" t="s">
        <v>84</v>
      </c>
      <c r="B60" s="7" t="s">
        <v>85</v>
      </c>
      <c r="C60" s="9"/>
      <c r="D60" s="9">
        <v>1.61E-2</v>
      </c>
    </row>
    <row r="61" spans="1:4" x14ac:dyDescent="0.25">
      <c r="A61" s="14" t="s">
        <v>1</v>
      </c>
      <c r="B61" s="14"/>
      <c r="C61" s="15">
        <f>SUM(C5:C60)</f>
        <v>6.8084168800000011</v>
      </c>
      <c r="D61" s="15">
        <f>SUM(D5:D59)</f>
        <v>4.656769999999999</v>
      </c>
    </row>
  </sheetData>
  <mergeCells count="2">
    <mergeCell ref="A2:D2"/>
    <mergeCell ref="A3:D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view="pageBreakPreview" zoomScale="80" zoomScaleNormal="100" zoomScaleSheetLayoutView="80" workbookViewId="0">
      <selection activeCell="A5" sqref="A5"/>
    </sheetView>
  </sheetViews>
  <sheetFormatPr defaultRowHeight="13.5" x14ac:dyDescent="0.25"/>
  <cols>
    <col min="1" max="1" width="40.7109375" style="43" customWidth="1"/>
    <col min="2" max="2" width="15.7109375" style="48" customWidth="1"/>
    <col min="3" max="3" width="20.7109375" style="48" customWidth="1"/>
    <col min="4" max="4" width="23.7109375" style="48" customWidth="1"/>
    <col min="5" max="16384" width="9.140625" style="43"/>
  </cols>
  <sheetData>
    <row r="1" spans="1:4" x14ac:dyDescent="0.25">
      <c r="A1" s="42"/>
      <c r="D1" s="54" t="s">
        <v>5</v>
      </c>
    </row>
    <row r="2" spans="1:4" x14ac:dyDescent="0.25">
      <c r="A2" s="73" t="s">
        <v>117</v>
      </c>
      <c r="B2" s="73"/>
      <c r="C2" s="73"/>
      <c r="D2" s="73"/>
    </row>
    <row r="3" spans="1:4" x14ac:dyDescent="0.25">
      <c r="A3" s="74" t="s">
        <v>267</v>
      </c>
      <c r="B3" s="74"/>
      <c r="C3" s="74"/>
      <c r="D3" s="74"/>
    </row>
    <row r="4" spans="1:4" x14ac:dyDescent="0.25">
      <c r="A4" s="75"/>
      <c r="B4" s="75"/>
      <c r="C4" s="75"/>
      <c r="D4" s="75"/>
    </row>
    <row r="5" spans="1:4" ht="39" customHeight="1" x14ac:dyDescent="0.25">
      <c r="A5" s="90" t="s">
        <v>97</v>
      </c>
      <c r="B5" s="90" t="s">
        <v>183</v>
      </c>
      <c r="C5" s="90" t="s">
        <v>182</v>
      </c>
      <c r="D5" s="90" t="s">
        <v>187</v>
      </c>
    </row>
    <row r="6" spans="1:4" ht="27" customHeight="1" x14ac:dyDescent="0.25">
      <c r="A6" s="44" t="s">
        <v>185</v>
      </c>
      <c r="B6" s="47" t="s">
        <v>186</v>
      </c>
      <c r="C6" s="47" t="s">
        <v>188</v>
      </c>
      <c r="D6" s="47" t="s">
        <v>189</v>
      </c>
    </row>
    <row r="7" spans="1:4" x14ac:dyDescent="0.25">
      <c r="A7" s="44" t="s">
        <v>190</v>
      </c>
      <c r="B7" s="47" t="s">
        <v>191</v>
      </c>
      <c r="C7" s="47" t="s">
        <v>192</v>
      </c>
      <c r="D7" s="47" t="s">
        <v>189</v>
      </c>
    </row>
    <row r="8" spans="1:4" ht="54" x14ac:dyDescent="0.25">
      <c r="A8" s="45" t="s">
        <v>193</v>
      </c>
      <c r="B8" s="47" t="s">
        <v>191</v>
      </c>
      <c r="C8" s="47" t="s">
        <v>194</v>
      </c>
      <c r="D8" s="47" t="s">
        <v>189</v>
      </c>
    </row>
    <row r="9" spans="1:4" ht="27" x14ac:dyDescent="0.25">
      <c r="A9" s="44" t="s">
        <v>195</v>
      </c>
      <c r="B9" s="47" t="s">
        <v>191</v>
      </c>
      <c r="C9" s="47" t="s">
        <v>192</v>
      </c>
      <c r="D9" s="47" t="s">
        <v>189</v>
      </c>
    </row>
    <row r="10" spans="1:4" ht="27" x14ac:dyDescent="0.25">
      <c r="A10" s="44" t="s">
        <v>196</v>
      </c>
      <c r="B10" s="47" t="s">
        <v>191</v>
      </c>
      <c r="C10" s="47" t="s">
        <v>194</v>
      </c>
      <c r="D10" s="47" t="s">
        <v>189</v>
      </c>
    </row>
    <row r="11" spans="1:4" ht="27" x14ac:dyDescent="0.25">
      <c r="A11" s="44" t="s">
        <v>197</v>
      </c>
      <c r="B11" s="47" t="s">
        <v>198</v>
      </c>
      <c r="C11" s="47" t="s">
        <v>194</v>
      </c>
      <c r="D11" s="47" t="s">
        <v>189</v>
      </c>
    </row>
    <row r="12" spans="1:4" ht="27" x14ac:dyDescent="0.25">
      <c r="A12" s="44" t="s">
        <v>199</v>
      </c>
      <c r="B12" s="47" t="s">
        <v>198</v>
      </c>
      <c r="C12" s="47" t="s">
        <v>194</v>
      </c>
      <c r="D12" s="47" t="s">
        <v>189</v>
      </c>
    </row>
    <row r="13" spans="1:4" ht="27" customHeight="1" x14ac:dyDescent="0.25">
      <c r="A13" s="46" t="s">
        <v>200</v>
      </c>
      <c r="B13" s="47" t="s">
        <v>191</v>
      </c>
      <c r="C13" s="47" t="s">
        <v>201</v>
      </c>
      <c r="D13" s="47" t="s">
        <v>201</v>
      </c>
    </row>
    <row r="14" spans="1:4" ht="40.5" x14ac:dyDescent="0.25">
      <c r="A14" s="46" t="s">
        <v>202</v>
      </c>
      <c r="B14" s="47" t="s">
        <v>186</v>
      </c>
      <c r="C14" s="47" t="s">
        <v>201</v>
      </c>
      <c r="D14" s="47" t="s">
        <v>201</v>
      </c>
    </row>
    <row r="15" spans="1:4" ht="27" x14ac:dyDescent="0.25">
      <c r="A15" s="46" t="s">
        <v>203</v>
      </c>
      <c r="B15" s="47" t="s">
        <v>186</v>
      </c>
      <c r="C15" s="47" t="s">
        <v>201</v>
      </c>
      <c r="D15" s="47" t="s">
        <v>201</v>
      </c>
    </row>
    <row r="16" spans="1:4" ht="27" x14ac:dyDescent="0.25">
      <c r="A16" s="46" t="s">
        <v>204</v>
      </c>
      <c r="B16" s="47" t="s">
        <v>186</v>
      </c>
      <c r="C16" s="47" t="s">
        <v>201</v>
      </c>
      <c r="D16" s="47" t="s">
        <v>201</v>
      </c>
    </row>
    <row r="17" spans="1:4" ht="40.5" x14ac:dyDescent="0.25">
      <c r="A17" s="46" t="s">
        <v>205</v>
      </c>
      <c r="B17" s="47" t="s">
        <v>206</v>
      </c>
      <c r="C17" s="47" t="s">
        <v>201</v>
      </c>
      <c r="D17" s="47" t="s">
        <v>201</v>
      </c>
    </row>
    <row r="18" spans="1:4" ht="27" x14ac:dyDescent="0.25">
      <c r="A18" s="46" t="s">
        <v>207</v>
      </c>
      <c r="B18" s="47" t="s">
        <v>191</v>
      </c>
      <c r="C18" s="47" t="s">
        <v>201</v>
      </c>
      <c r="D18" s="47" t="s">
        <v>201</v>
      </c>
    </row>
    <row r="19" spans="1:4" ht="27" x14ac:dyDescent="0.25">
      <c r="A19" s="46" t="s">
        <v>208</v>
      </c>
      <c r="B19" s="47" t="s">
        <v>191</v>
      </c>
      <c r="C19" s="47" t="s">
        <v>201</v>
      </c>
      <c r="D19" s="47" t="s">
        <v>201</v>
      </c>
    </row>
    <row r="20" spans="1:4" ht="40.5" x14ac:dyDescent="0.25">
      <c r="A20" s="46" t="s">
        <v>631</v>
      </c>
      <c r="B20" s="47" t="s">
        <v>191</v>
      </c>
      <c r="C20" s="47" t="s">
        <v>201</v>
      </c>
      <c r="D20" s="47" t="s">
        <v>201</v>
      </c>
    </row>
    <row r="21" spans="1:4" ht="27" x14ac:dyDescent="0.25">
      <c r="A21" s="46" t="s">
        <v>209</v>
      </c>
      <c r="B21" s="47" t="s">
        <v>191</v>
      </c>
      <c r="C21" s="47" t="s">
        <v>201</v>
      </c>
      <c r="D21" s="47" t="s">
        <v>201</v>
      </c>
    </row>
    <row r="22" spans="1:4" ht="40.5" x14ac:dyDescent="0.25">
      <c r="A22" s="46" t="s">
        <v>210</v>
      </c>
      <c r="B22" s="47" t="s">
        <v>191</v>
      </c>
      <c r="C22" s="47" t="s">
        <v>201</v>
      </c>
      <c r="D22" s="47" t="s">
        <v>201</v>
      </c>
    </row>
    <row r="23" spans="1:4" ht="27" x14ac:dyDescent="0.25">
      <c r="A23" s="46" t="s">
        <v>211</v>
      </c>
      <c r="B23" s="47" t="s">
        <v>212</v>
      </c>
      <c r="C23" s="47" t="s">
        <v>201</v>
      </c>
      <c r="D23" s="47" t="s">
        <v>201</v>
      </c>
    </row>
    <row r="24" spans="1:4" ht="27" x14ac:dyDescent="0.25">
      <c r="A24" s="46" t="s">
        <v>213</v>
      </c>
      <c r="B24" s="47" t="s">
        <v>198</v>
      </c>
      <c r="C24" s="47" t="s">
        <v>201</v>
      </c>
      <c r="D24" s="47" t="s">
        <v>201</v>
      </c>
    </row>
    <row r="25" spans="1:4" ht="27" x14ac:dyDescent="0.25">
      <c r="A25" s="46" t="s">
        <v>214</v>
      </c>
      <c r="B25" s="47" t="s">
        <v>198</v>
      </c>
      <c r="C25" s="47" t="s">
        <v>201</v>
      </c>
      <c r="D25" s="47" t="s">
        <v>201</v>
      </c>
    </row>
    <row r="26" spans="1:4" ht="27" x14ac:dyDescent="0.25">
      <c r="A26" s="46" t="s">
        <v>215</v>
      </c>
      <c r="B26" s="47" t="s">
        <v>186</v>
      </c>
      <c r="C26" s="47" t="s">
        <v>194</v>
      </c>
      <c r="D26" s="47" t="s">
        <v>216</v>
      </c>
    </row>
    <row r="27" spans="1:4" ht="27" x14ac:dyDescent="0.25">
      <c r="A27" s="44" t="s">
        <v>217</v>
      </c>
      <c r="B27" s="47" t="s">
        <v>191</v>
      </c>
      <c r="C27" s="47" t="s">
        <v>192</v>
      </c>
      <c r="D27" s="47" t="s">
        <v>216</v>
      </c>
    </row>
    <row r="28" spans="1:4" ht="40.5" x14ac:dyDescent="0.25">
      <c r="A28" s="44" t="s">
        <v>218</v>
      </c>
      <c r="B28" s="47" t="s">
        <v>191</v>
      </c>
      <c r="C28" s="47" t="s">
        <v>192</v>
      </c>
      <c r="D28" s="47" t="s">
        <v>216</v>
      </c>
    </row>
    <row r="29" spans="1:4" ht="27" x14ac:dyDescent="0.25">
      <c r="A29" s="44" t="s">
        <v>134</v>
      </c>
      <c r="B29" s="47" t="s">
        <v>191</v>
      </c>
      <c r="C29" s="47" t="s">
        <v>192</v>
      </c>
      <c r="D29" s="47" t="s">
        <v>216</v>
      </c>
    </row>
    <row r="30" spans="1:4" ht="40.5" x14ac:dyDescent="0.25">
      <c r="A30" s="44" t="s">
        <v>219</v>
      </c>
      <c r="B30" s="47" t="s">
        <v>191</v>
      </c>
      <c r="C30" s="47" t="s">
        <v>192</v>
      </c>
      <c r="D30" s="47" t="s">
        <v>216</v>
      </c>
    </row>
    <row r="31" spans="1:4" ht="27" x14ac:dyDescent="0.25">
      <c r="A31" s="46" t="s">
        <v>167</v>
      </c>
      <c r="B31" s="47" t="s">
        <v>191</v>
      </c>
      <c r="C31" s="47" t="s">
        <v>192</v>
      </c>
      <c r="D31" s="47" t="s">
        <v>220</v>
      </c>
    </row>
    <row r="32" spans="1:4" ht="28.5" customHeight="1" x14ac:dyDescent="0.25">
      <c r="A32" s="46" t="s">
        <v>221</v>
      </c>
      <c r="B32" s="47" t="s">
        <v>191</v>
      </c>
      <c r="C32" s="47" t="s">
        <v>194</v>
      </c>
      <c r="D32" s="47" t="s">
        <v>222</v>
      </c>
    </row>
    <row r="33" spans="1:4" ht="27" x14ac:dyDescent="0.25">
      <c r="A33" s="46" t="s">
        <v>223</v>
      </c>
      <c r="B33" s="47" t="s">
        <v>198</v>
      </c>
      <c r="C33" s="47" t="s">
        <v>194</v>
      </c>
      <c r="D33" s="47" t="s">
        <v>222</v>
      </c>
    </row>
    <row r="34" spans="1:4" ht="27" x14ac:dyDescent="0.25">
      <c r="A34" s="44" t="s">
        <v>224</v>
      </c>
      <c r="B34" s="47" t="s">
        <v>186</v>
      </c>
      <c r="C34" s="47" t="s">
        <v>188</v>
      </c>
      <c r="D34" s="47" t="s">
        <v>222</v>
      </c>
    </row>
    <row r="35" spans="1:4" ht="27" x14ac:dyDescent="0.25">
      <c r="A35" s="44" t="s">
        <v>225</v>
      </c>
      <c r="B35" s="47" t="s">
        <v>186</v>
      </c>
      <c r="C35" s="47" t="s">
        <v>192</v>
      </c>
      <c r="D35" s="47" t="s">
        <v>220</v>
      </c>
    </row>
    <row r="36" spans="1:4" ht="27" x14ac:dyDescent="0.25">
      <c r="A36" s="46" t="s">
        <v>226</v>
      </c>
      <c r="B36" s="47" t="s">
        <v>186</v>
      </c>
      <c r="C36" s="47" t="s">
        <v>192</v>
      </c>
      <c r="D36" s="47" t="s">
        <v>220</v>
      </c>
    </row>
    <row r="37" spans="1:4" ht="40.5" x14ac:dyDescent="0.25">
      <c r="A37" s="44" t="s">
        <v>227</v>
      </c>
      <c r="B37" s="47" t="s">
        <v>186</v>
      </c>
      <c r="C37" s="47" t="s">
        <v>192</v>
      </c>
      <c r="D37" s="47" t="s">
        <v>220</v>
      </c>
    </row>
    <row r="38" spans="1:4" ht="27" x14ac:dyDescent="0.25">
      <c r="A38" s="44" t="s">
        <v>228</v>
      </c>
      <c r="B38" s="47" t="s">
        <v>186</v>
      </c>
      <c r="C38" s="47" t="s">
        <v>192</v>
      </c>
      <c r="D38" s="47" t="s">
        <v>220</v>
      </c>
    </row>
    <row r="39" spans="1:4" ht="27" x14ac:dyDescent="0.25">
      <c r="A39" s="44" t="s">
        <v>229</v>
      </c>
      <c r="B39" s="47" t="s">
        <v>186</v>
      </c>
      <c r="C39" s="47" t="s">
        <v>192</v>
      </c>
      <c r="D39" s="47" t="s">
        <v>220</v>
      </c>
    </row>
    <row r="40" spans="1:4" ht="40.5" x14ac:dyDescent="0.25">
      <c r="A40" s="44" t="s">
        <v>230</v>
      </c>
      <c r="B40" s="47" t="s">
        <v>186</v>
      </c>
      <c r="C40" s="47" t="s">
        <v>194</v>
      </c>
      <c r="D40" s="47" t="s">
        <v>220</v>
      </c>
    </row>
    <row r="41" spans="1:4" ht="27" x14ac:dyDescent="0.25">
      <c r="A41" s="44" t="s">
        <v>231</v>
      </c>
      <c r="B41" s="47" t="s">
        <v>186</v>
      </c>
      <c r="C41" s="47" t="s">
        <v>192</v>
      </c>
      <c r="D41" s="47" t="s">
        <v>220</v>
      </c>
    </row>
    <row r="42" spans="1:4" ht="27" x14ac:dyDescent="0.25">
      <c r="A42" s="44" t="s">
        <v>232</v>
      </c>
      <c r="B42" s="47" t="s">
        <v>186</v>
      </c>
      <c r="C42" s="47" t="s">
        <v>192</v>
      </c>
      <c r="D42" s="47" t="s">
        <v>220</v>
      </c>
    </row>
    <row r="43" spans="1:4" ht="27" x14ac:dyDescent="0.25">
      <c r="A43" s="44" t="s">
        <v>233</v>
      </c>
      <c r="B43" s="47" t="s">
        <v>186</v>
      </c>
      <c r="C43" s="47" t="s">
        <v>192</v>
      </c>
      <c r="D43" s="47" t="s">
        <v>220</v>
      </c>
    </row>
    <row r="44" spans="1:4" ht="40.5" x14ac:dyDescent="0.25">
      <c r="A44" s="44" t="s">
        <v>234</v>
      </c>
      <c r="B44" s="47" t="s">
        <v>186</v>
      </c>
      <c r="C44" s="47" t="s">
        <v>192</v>
      </c>
      <c r="D44" s="47" t="s">
        <v>220</v>
      </c>
    </row>
    <row r="45" spans="1:4" ht="27" x14ac:dyDescent="0.25">
      <c r="A45" s="44" t="s">
        <v>235</v>
      </c>
      <c r="B45" s="47" t="s">
        <v>186</v>
      </c>
      <c r="C45" s="47" t="s">
        <v>192</v>
      </c>
      <c r="D45" s="47" t="s">
        <v>220</v>
      </c>
    </row>
    <row r="46" spans="1:4" ht="27" x14ac:dyDescent="0.25">
      <c r="A46" s="44" t="s">
        <v>236</v>
      </c>
      <c r="B46" s="47" t="s">
        <v>186</v>
      </c>
      <c r="C46" s="47" t="s">
        <v>192</v>
      </c>
      <c r="D46" s="47" t="s">
        <v>220</v>
      </c>
    </row>
    <row r="47" spans="1:4" ht="27" x14ac:dyDescent="0.25">
      <c r="A47" s="46" t="s">
        <v>237</v>
      </c>
      <c r="B47" s="47" t="s">
        <v>191</v>
      </c>
      <c r="C47" s="47" t="s">
        <v>192</v>
      </c>
      <c r="D47" s="47" t="s">
        <v>220</v>
      </c>
    </row>
    <row r="48" spans="1:4" ht="27" x14ac:dyDescent="0.25">
      <c r="A48" s="46" t="s">
        <v>238</v>
      </c>
      <c r="B48" s="47" t="s">
        <v>191</v>
      </c>
      <c r="C48" s="47" t="s">
        <v>194</v>
      </c>
      <c r="D48" s="47" t="s">
        <v>220</v>
      </c>
    </row>
    <row r="49" spans="1:4" ht="40.5" x14ac:dyDescent="0.25">
      <c r="A49" s="44" t="s">
        <v>239</v>
      </c>
      <c r="B49" s="47" t="s">
        <v>191</v>
      </c>
      <c r="C49" s="47" t="s">
        <v>192</v>
      </c>
      <c r="D49" s="47" t="s">
        <v>220</v>
      </c>
    </row>
    <row r="50" spans="1:4" ht="40.5" x14ac:dyDescent="0.25">
      <c r="A50" s="44" t="s">
        <v>240</v>
      </c>
      <c r="B50" s="47" t="s">
        <v>191</v>
      </c>
      <c r="C50" s="47" t="s">
        <v>192</v>
      </c>
      <c r="D50" s="47" t="s">
        <v>220</v>
      </c>
    </row>
    <row r="51" spans="1:4" ht="27" x14ac:dyDescent="0.25">
      <c r="A51" s="44" t="s">
        <v>241</v>
      </c>
      <c r="B51" s="47" t="s">
        <v>191</v>
      </c>
      <c r="C51" s="47" t="s">
        <v>192</v>
      </c>
      <c r="D51" s="47" t="s">
        <v>220</v>
      </c>
    </row>
    <row r="52" spans="1:4" ht="27" x14ac:dyDescent="0.25">
      <c r="A52" s="44" t="s">
        <v>171</v>
      </c>
      <c r="B52" s="47" t="s">
        <v>191</v>
      </c>
      <c r="C52" s="47" t="s">
        <v>192</v>
      </c>
      <c r="D52" s="47" t="s">
        <v>220</v>
      </c>
    </row>
    <row r="53" spans="1:4" ht="27" x14ac:dyDescent="0.25">
      <c r="A53" s="44" t="s">
        <v>242</v>
      </c>
      <c r="B53" s="47" t="s">
        <v>191</v>
      </c>
      <c r="C53" s="47" t="s">
        <v>192</v>
      </c>
      <c r="D53" s="47" t="s">
        <v>220</v>
      </c>
    </row>
    <row r="54" spans="1:4" ht="27" x14ac:dyDescent="0.25">
      <c r="A54" s="44" t="s">
        <v>151</v>
      </c>
      <c r="B54" s="47" t="s">
        <v>191</v>
      </c>
      <c r="C54" s="47" t="s">
        <v>192</v>
      </c>
      <c r="D54" s="47" t="s">
        <v>220</v>
      </c>
    </row>
    <row r="55" spans="1:4" ht="27" x14ac:dyDescent="0.25">
      <c r="A55" s="44" t="s">
        <v>243</v>
      </c>
      <c r="B55" s="47" t="s">
        <v>191</v>
      </c>
      <c r="C55" s="47" t="s">
        <v>192</v>
      </c>
      <c r="D55" s="47" t="s">
        <v>220</v>
      </c>
    </row>
    <row r="56" spans="1:4" ht="27" x14ac:dyDescent="0.25">
      <c r="A56" s="44" t="s">
        <v>244</v>
      </c>
      <c r="B56" s="47" t="s">
        <v>191</v>
      </c>
      <c r="C56" s="50" t="s">
        <v>192</v>
      </c>
      <c r="D56" s="47" t="s">
        <v>220</v>
      </c>
    </row>
    <row r="57" spans="1:4" ht="27" x14ac:dyDescent="0.25">
      <c r="A57" s="44" t="s">
        <v>245</v>
      </c>
      <c r="B57" s="47" t="s">
        <v>191</v>
      </c>
      <c r="C57" s="50" t="s">
        <v>192</v>
      </c>
      <c r="D57" s="47" t="s">
        <v>220</v>
      </c>
    </row>
    <row r="58" spans="1:4" ht="27" x14ac:dyDescent="0.25">
      <c r="A58" s="44" t="s">
        <v>246</v>
      </c>
      <c r="B58" s="47" t="s">
        <v>191</v>
      </c>
      <c r="C58" s="50" t="s">
        <v>194</v>
      </c>
      <c r="D58" s="47" t="s">
        <v>220</v>
      </c>
    </row>
    <row r="59" spans="1:4" ht="27" x14ac:dyDescent="0.25">
      <c r="A59" s="44" t="s">
        <v>175</v>
      </c>
      <c r="B59" s="47" t="s">
        <v>191</v>
      </c>
      <c r="C59" s="50" t="s">
        <v>192</v>
      </c>
      <c r="D59" s="47" t="s">
        <v>220</v>
      </c>
    </row>
    <row r="60" spans="1:4" ht="27" x14ac:dyDescent="0.25">
      <c r="A60" s="44" t="s">
        <v>247</v>
      </c>
      <c r="B60" s="47" t="s">
        <v>191</v>
      </c>
      <c r="C60" s="50" t="s">
        <v>192</v>
      </c>
      <c r="D60" s="47" t="s">
        <v>220</v>
      </c>
    </row>
    <row r="61" spans="1:4" ht="27" x14ac:dyDescent="0.25">
      <c r="A61" s="44" t="s">
        <v>248</v>
      </c>
      <c r="B61" s="47" t="s">
        <v>191</v>
      </c>
      <c r="C61" s="50" t="s">
        <v>192</v>
      </c>
      <c r="D61" s="47" t="s">
        <v>220</v>
      </c>
    </row>
    <row r="62" spans="1:4" ht="27" x14ac:dyDescent="0.25">
      <c r="A62" s="46" t="s">
        <v>249</v>
      </c>
      <c r="B62" s="47" t="s">
        <v>191</v>
      </c>
      <c r="C62" s="51" t="s">
        <v>192</v>
      </c>
      <c r="D62" s="47" t="s">
        <v>220</v>
      </c>
    </row>
    <row r="63" spans="1:4" x14ac:dyDescent="0.25">
      <c r="A63" s="44" t="s">
        <v>18</v>
      </c>
      <c r="B63" s="47" t="s">
        <v>198</v>
      </c>
      <c r="C63" s="49" t="s">
        <v>192</v>
      </c>
      <c r="D63" s="47" t="s">
        <v>220</v>
      </c>
    </row>
    <row r="64" spans="1:4" x14ac:dyDescent="0.25">
      <c r="A64" s="44" t="s">
        <v>184</v>
      </c>
      <c r="B64" s="47" t="s">
        <v>198</v>
      </c>
      <c r="C64" s="49" t="s">
        <v>192</v>
      </c>
      <c r="D64" s="47" t="s">
        <v>220</v>
      </c>
    </row>
  </sheetData>
  <mergeCells count="3">
    <mergeCell ref="A2:D2"/>
    <mergeCell ref="A3:D3"/>
    <mergeCell ref="A4:D4"/>
  </mergeCells>
  <pageMargins left="0.43" right="0.25" top="0.75" bottom="0.75" header="0.3" footer="0.3"/>
  <pageSetup paperSize="9"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9"/>
  <sheetViews>
    <sheetView view="pageBreakPreview" zoomScale="80" zoomScaleNormal="100" zoomScaleSheetLayoutView="80" workbookViewId="0">
      <selection activeCell="C9" sqref="C9"/>
    </sheetView>
  </sheetViews>
  <sheetFormatPr defaultRowHeight="13.5" x14ac:dyDescent="0.25"/>
  <cols>
    <col min="1" max="1" width="4.42578125" style="67" customWidth="1"/>
    <col min="2" max="2" width="41.85546875" style="64" customWidth="1"/>
    <col min="3" max="3" width="18.85546875" style="61" customWidth="1"/>
    <col min="4" max="4" width="20.42578125" style="66" customWidth="1"/>
    <col min="5" max="16384" width="9.140625" style="26"/>
  </cols>
  <sheetData>
    <row r="1" spans="1:4" x14ac:dyDescent="0.25">
      <c r="B1" s="62"/>
      <c r="C1" s="60"/>
      <c r="D1" s="70" t="s">
        <v>628</v>
      </c>
    </row>
    <row r="2" spans="1:4" ht="15" customHeight="1" x14ac:dyDescent="0.25">
      <c r="A2" s="71" t="s">
        <v>117</v>
      </c>
      <c r="B2" s="71"/>
      <c r="C2" s="71"/>
      <c r="D2" s="71"/>
    </row>
    <row r="3" spans="1:4" ht="15" customHeight="1" x14ac:dyDescent="0.25">
      <c r="A3" s="71" t="s">
        <v>272</v>
      </c>
      <c r="B3" s="71"/>
      <c r="C3" s="71"/>
      <c r="D3" s="71"/>
    </row>
    <row r="4" spans="1:4" x14ac:dyDescent="0.25">
      <c r="B4" s="62"/>
      <c r="C4" s="60"/>
      <c r="D4" s="65"/>
    </row>
    <row r="5" spans="1:4" s="59" customFormat="1" ht="25.5" x14ac:dyDescent="0.25">
      <c r="A5" s="91" t="s">
        <v>97</v>
      </c>
      <c r="B5" s="91"/>
      <c r="C5" s="92" t="s">
        <v>183</v>
      </c>
      <c r="D5" s="92" t="s">
        <v>182</v>
      </c>
    </row>
    <row r="6" spans="1:4" ht="27" x14ac:dyDescent="0.25">
      <c r="A6" s="68">
        <v>1</v>
      </c>
      <c r="B6" s="63" t="s">
        <v>574</v>
      </c>
      <c r="C6" s="58" t="s">
        <v>206</v>
      </c>
      <c r="D6" s="57" t="s">
        <v>268</v>
      </c>
    </row>
    <row r="7" spans="1:4" ht="40.5" x14ac:dyDescent="0.25">
      <c r="A7" s="68">
        <v>2</v>
      </c>
      <c r="B7" s="63" t="s">
        <v>274</v>
      </c>
      <c r="C7" s="58" t="s">
        <v>198</v>
      </c>
      <c r="D7" s="57" t="s">
        <v>268</v>
      </c>
    </row>
    <row r="8" spans="1:4" ht="27" x14ac:dyDescent="0.25">
      <c r="A8" s="68">
        <v>3</v>
      </c>
      <c r="B8" s="63" t="s">
        <v>575</v>
      </c>
      <c r="C8" s="58" t="s">
        <v>186</v>
      </c>
      <c r="D8" s="57" t="s">
        <v>268</v>
      </c>
    </row>
    <row r="9" spans="1:4" ht="27" x14ac:dyDescent="0.25">
      <c r="A9" s="68">
        <v>4</v>
      </c>
      <c r="B9" s="63" t="s">
        <v>576</v>
      </c>
      <c r="C9" s="69" t="s">
        <v>198</v>
      </c>
      <c r="D9" s="57" t="s">
        <v>268</v>
      </c>
    </row>
    <row r="10" spans="1:4" ht="27" x14ac:dyDescent="0.25">
      <c r="A10" s="68">
        <v>5</v>
      </c>
      <c r="B10" s="63" t="s">
        <v>275</v>
      </c>
      <c r="C10" s="69" t="s">
        <v>198</v>
      </c>
      <c r="D10" s="57" t="s">
        <v>268</v>
      </c>
    </row>
    <row r="11" spans="1:4" x14ac:dyDescent="0.25">
      <c r="A11" s="68">
        <v>6</v>
      </c>
      <c r="B11" s="63" t="s">
        <v>577</v>
      </c>
      <c r="C11" s="58" t="s">
        <v>191</v>
      </c>
      <c r="D11" s="57" t="s">
        <v>268</v>
      </c>
    </row>
    <row r="12" spans="1:4" x14ac:dyDescent="0.25">
      <c r="A12" s="68">
        <v>7</v>
      </c>
      <c r="B12" s="63" t="s">
        <v>578</v>
      </c>
      <c r="C12" s="69" t="s">
        <v>186</v>
      </c>
      <c r="D12" s="57" t="s">
        <v>268</v>
      </c>
    </row>
    <row r="13" spans="1:4" ht="27" x14ac:dyDescent="0.25">
      <c r="A13" s="68">
        <v>8</v>
      </c>
      <c r="B13" s="63" t="s">
        <v>579</v>
      </c>
      <c r="C13" s="69" t="s">
        <v>206</v>
      </c>
      <c r="D13" s="57" t="s">
        <v>268</v>
      </c>
    </row>
    <row r="14" spans="1:4" ht="67.5" x14ac:dyDescent="0.25">
      <c r="A14" s="68">
        <v>9</v>
      </c>
      <c r="B14" s="63" t="s">
        <v>276</v>
      </c>
      <c r="C14" s="69" t="s">
        <v>198</v>
      </c>
      <c r="D14" s="57" t="s">
        <v>268</v>
      </c>
    </row>
    <row r="15" spans="1:4" ht="40.5" x14ac:dyDescent="0.25">
      <c r="A15" s="68">
        <v>10</v>
      </c>
      <c r="B15" s="63" t="s">
        <v>277</v>
      </c>
      <c r="C15" s="69" t="s">
        <v>198</v>
      </c>
      <c r="D15" s="57" t="s">
        <v>268</v>
      </c>
    </row>
    <row r="16" spans="1:4" ht="27" x14ac:dyDescent="0.25">
      <c r="A16" s="68">
        <v>11</v>
      </c>
      <c r="B16" s="63" t="s">
        <v>278</v>
      </c>
      <c r="C16" s="69" t="s">
        <v>186</v>
      </c>
      <c r="D16" s="57" t="s">
        <v>192</v>
      </c>
    </row>
    <row r="17" spans="1:4" ht="40.5" x14ac:dyDescent="0.25">
      <c r="A17" s="68">
        <v>12</v>
      </c>
      <c r="B17" s="63" t="s">
        <v>279</v>
      </c>
      <c r="C17" s="69" t="s">
        <v>186</v>
      </c>
      <c r="D17" s="57" t="s">
        <v>192</v>
      </c>
    </row>
    <row r="18" spans="1:4" ht="40.5" x14ac:dyDescent="0.25">
      <c r="A18" s="68">
        <v>13</v>
      </c>
      <c r="B18" s="63" t="s">
        <v>279</v>
      </c>
      <c r="C18" s="69" t="s">
        <v>186</v>
      </c>
      <c r="D18" s="57" t="s">
        <v>192</v>
      </c>
    </row>
    <row r="19" spans="1:4" ht="27" x14ac:dyDescent="0.25">
      <c r="A19" s="68">
        <v>14</v>
      </c>
      <c r="B19" s="63" t="s">
        <v>280</v>
      </c>
      <c r="C19" s="69" t="s">
        <v>191</v>
      </c>
      <c r="D19" s="57" t="s">
        <v>269</v>
      </c>
    </row>
    <row r="20" spans="1:4" ht="40.5" x14ac:dyDescent="0.25">
      <c r="A20" s="68">
        <v>15</v>
      </c>
      <c r="B20" s="63" t="s">
        <v>281</v>
      </c>
      <c r="C20" s="69" t="s">
        <v>198</v>
      </c>
      <c r="D20" s="57" t="s">
        <v>269</v>
      </c>
    </row>
    <row r="21" spans="1:4" ht="40.5" x14ac:dyDescent="0.25">
      <c r="A21" s="68">
        <v>16</v>
      </c>
      <c r="B21" s="63" t="s">
        <v>282</v>
      </c>
      <c r="C21" s="69" t="s">
        <v>198</v>
      </c>
      <c r="D21" s="57" t="s">
        <v>269</v>
      </c>
    </row>
    <row r="22" spans="1:4" x14ac:dyDescent="0.25">
      <c r="A22" s="68">
        <v>17</v>
      </c>
      <c r="B22" s="63" t="s">
        <v>283</v>
      </c>
      <c r="C22" s="69" t="s">
        <v>198</v>
      </c>
      <c r="D22" s="57" t="s">
        <v>268</v>
      </c>
    </row>
    <row r="23" spans="1:4" ht="40.5" x14ac:dyDescent="0.25">
      <c r="A23" s="68">
        <v>18</v>
      </c>
      <c r="B23" s="63" t="s">
        <v>580</v>
      </c>
      <c r="C23" s="69" t="s">
        <v>186</v>
      </c>
      <c r="D23" s="57" t="s">
        <v>269</v>
      </c>
    </row>
    <row r="24" spans="1:4" ht="40.5" x14ac:dyDescent="0.25">
      <c r="A24" s="68">
        <v>19</v>
      </c>
      <c r="B24" s="63" t="s">
        <v>284</v>
      </c>
      <c r="C24" s="69" t="s">
        <v>206</v>
      </c>
      <c r="D24" s="57" t="s">
        <v>269</v>
      </c>
    </row>
    <row r="25" spans="1:4" ht="40.5" x14ac:dyDescent="0.25">
      <c r="A25" s="68">
        <v>20</v>
      </c>
      <c r="B25" s="63" t="s">
        <v>285</v>
      </c>
      <c r="C25" s="69" t="s">
        <v>206</v>
      </c>
      <c r="D25" s="57" t="s">
        <v>192</v>
      </c>
    </row>
    <row r="26" spans="1:4" ht="40.5" x14ac:dyDescent="0.25">
      <c r="A26" s="68">
        <v>21</v>
      </c>
      <c r="B26" s="63" t="s">
        <v>286</v>
      </c>
      <c r="C26" s="69" t="s">
        <v>206</v>
      </c>
      <c r="D26" s="57" t="s">
        <v>269</v>
      </c>
    </row>
    <row r="27" spans="1:4" ht="40.5" x14ac:dyDescent="0.25">
      <c r="A27" s="68">
        <v>22</v>
      </c>
      <c r="B27" s="63" t="s">
        <v>581</v>
      </c>
      <c r="C27" s="58" t="s">
        <v>626</v>
      </c>
      <c r="D27" s="57" t="s">
        <v>268</v>
      </c>
    </row>
    <row r="28" spans="1:4" ht="27" x14ac:dyDescent="0.25">
      <c r="A28" s="68">
        <v>23</v>
      </c>
      <c r="B28" s="63" t="s">
        <v>287</v>
      </c>
      <c r="C28" s="69" t="s">
        <v>206</v>
      </c>
      <c r="D28" s="57" t="s">
        <v>192</v>
      </c>
    </row>
    <row r="29" spans="1:4" ht="40.5" x14ac:dyDescent="0.25">
      <c r="A29" s="68">
        <v>24</v>
      </c>
      <c r="B29" s="63" t="s">
        <v>288</v>
      </c>
      <c r="C29" s="69" t="s">
        <v>206</v>
      </c>
      <c r="D29" s="57" t="s">
        <v>192</v>
      </c>
    </row>
    <row r="30" spans="1:4" ht="40.5" x14ac:dyDescent="0.25">
      <c r="A30" s="68">
        <v>25</v>
      </c>
      <c r="B30" s="63" t="s">
        <v>289</v>
      </c>
      <c r="C30" s="69" t="s">
        <v>206</v>
      </c>
      <c r="D30" s="57" t="s">
        <v>192</v>
      </c>
    </row>
    <row r="31" spans="1:4" ht="27" x14ac:dyDescent="0.25">
      <c r="A31" s="68">
        <v>26</v>
      </c>
      <c r="B31" s="63" t="s">
        <v>290</v>
      </c>
      <c r="C31" s="69" t="s">
        <v>191</v>
      </c>
      <c r="D31" s="57" t="s">
        <v>269</v>
      </c>
    </row>
    <row r="32" spans="1:4" ht="54" x14ac:dyDescent="0.25">
      <c r="A32" s="68">
        <v>27</v>
      </c>
      <c r="B32" s="63" t="s">
        <v>291</v>
      </c>
      <c r="C32" s="69" t="s">
        <v>191</v>
      </c>
      <c r="D32" s="57" t="s">
        <v>269</v>
      </c>
    </row>
    <row r="33" spans="1:4" ht="27" x14ac:dyDescent="0.25">
      <c r="A33" s="68">
        <v>28</v>
      </c>
      <c r="B33" s="63" t="s">
        <v>292</v>
      </c>
      <c r="C33" s="69" t="s">
        <v>186</v>
      </c>
      <c r="D33" s="57" t="s">
        <v>269</v>
      </c>
    </row>
    <row r="34" spans="1:4" ht="27" x14ac:dyDescent="0.25">
      <c r="A34" s="68">
        <v>29</v>
      </c>
      <c r="B34" s="63" t="s">
        <v>293</v>
      </c>
      <c r="C34" s="69" t="s">
        <v>198</v>
      </c>
      <c r="D34" s="57" t="s">
        <v>269</v>
      </c>
    </row>
    <row r="35" spans="1:4" ht="27" x14ac:dyDescent="0.25">
      <c r="A35" s="68">
        <v>30</v>
      </c>
      <c r="B35" s="63" t="s">
        <v>294</v>
      </c>
      <c r="C35" s="69" t="s">
        <v>198</v>
      </c>
      <c r="D35" s="57" t="s">
        <v>192</v>
      </c>
    </row>
    <row r="36" spans="1:4" ht="27" x14ac:dyDescent="0.25">
      <c r="A36" s="68">
        <v>31</v>
      </c>
      <c r="B36" s="63" t="s">
        <v>295</v>
      </c>
      <c r="C36" s="69" t="s">
        <v>198</v>
      </c>
      <c r="D36" s="57" t="s">
        <v>192</v>
      </c>
    </row>
    <row r="37" spans="1:4" ht="27" x14ac:dyDescent="0.25">
      <c r="A37" s="68">
        <v>32</v>
      </c>
      <c r="B37" s="63" t="s">
        <v>296</v>
      </c>
      <c r="C37" s="69" t="s">
        <v>198</v>
      </c>
      <c r="D37" s="57" t="s">
        <v>192</v>
      </c>
    </row>
    <row r="38" spans="1:4" ht="27" x14ac:dyDescent="0.25">
      <c r="A38" s="68">
        <v>33</v>
      </c>
      <c r="B38" s="63" t="s">
        <v>297</v>
      </c>
      <c r="C38" s="69" t="s">
        <v>198</v>
      </c>
      <c r="D38" s="57" t="s">
        <v>269</v>
      </c>
    </row>
    <row r="39" spans="1:4" ht="40.5" x14ac:dyDescent="0.25">
      <c r="A39" s="68">
        <v>34</v>
      </c>
      <c r="B39" s="63" t="s">
        <v>298</v>
      </c>
      <c r="C39" s="69" t="s">
        <v>198</v>
      </c>
      <c r="D39" s="57" t="s">
        <v>269</v>
      </c>
    </row>
    <row r="40" spans="1:4" ht="27" x14ac:dyDescent="0.25">
      <c r="A40" s="68">
        <v>35</v>
      </c>
      <c r="B40" s="63" t="s">
        <v>582</v>
      </c>
      <c r="C40" s="69" t="s">
        <v>198</v>
      </c>
      <c r="D40" s="57" t="s">
        <v>269</v>
      </c>
    </row>
    <row r="41" spans="1:4" ht="40.5" x14ac:dyDescent="0.25">
      <c r="A41" s="68">
        <v>36</v>
      </c>
      <c r="B41" s="63" t="s">
        <v>299</v>
      </c>
      <c r="C41" s="69" t="s">
        <v>198</v>
      </c>
      <c r="D41" s="57" t="s">
        <v>192</v>
      </c>
    </row>
    <row r="42" spans="1:4" ht="27" x14ac:dyDescent="0.25">
      <c r="A42" s="68">
        <v>37</v>
      </c>
      <c r="B42" s="63" t="s">
        <v>583</v>
      </c>
      <c r="C42" s="69" t="s">
        <v>186</v>
      </c>
      <c r="D42" s="57" t="s">
        <v>192</v>
      </c>
    </row>
    <row r="43" spans="1:4" ht="40.5" x14ac:dyDescent="0.25">
      <c r="A43" s="68">
        <v>38</v>
      </c>
      <c r="B43" s="63" t="s">
        <v>300</v>
      </c>
      <c r="C43" s="69" t="s">
        <v>206</v>
      </c>
      <c r="D43" s="57" t="s">
        <v>269</v>
      </c>
    </row>
    <row r="44" spans="1:4" ht="27" x14ac:dyDescent="0.25">
      <c r="A44" s="68">
        <v>39</v>
      </c>
      <c r="B44" s="63" t="s">
        <v>301</v>
      </c>
      <c r="C44" s="69" t="s">
        <v>206</v>
      </c>
      <c r="D44" s="57" t="s">
        <v>192</v>
      </c>
    </row>
    <row r="45" spans="1:4" ht="54" x14ac:dyDescent="0.25">
      <c r="A45" s="68">
        <v>40</v>
      </c>
      <c r="B45" s="63" t="s">
        <v>302</v>
      </c>
      <c r="C45" s="69" t="s">
        <v>626</v>
      </c>
      <c r="D45" s="57" t="s">
        <v>192</v>
      </c>
    </row>
    <row r="46" spans="1:4" ht="27" x14ac:dyDescent="0.25">
      <c r="A46" s="68">
        <v>41</v>
      </c>
      <c r="B46" s="63" t="s">
        <v>303</v>
      </c>
      <c r="C46" s="69" t="s">
        <v>626</v>
      </c>
      <c r="D46" s="57" t="s">
        <v>192</v>
      </c>
    </row>
    <row r="47" spans="1:4" ht="40.5" x14ac:dyDescent="0.25">
      <c r="A47" s="68">
        <v>42</v>
      </c>
      <c r="B47" s="63" t="s">
        <v>304</v>
      </c>
      <c r="C47" s="69" t="s">
        <v>626</v>
      </c>
      <c r="D47" s="57" t="s">
        <v>269</v>
      </c>
    </row>
    <row r="48" spans="1:4" ht="27" x14ac:dyDescent="0.25">
      <c r="A48" s="68">
        <v>43</v>
      </c>
      <c r="B48" s="63" t="s">
        <v>305</v>
      </c>
      <c r="C48" s="69" t="s">
        <v>626</v>
      </c>
      <c r="D48" s="57" t="s">
        <v>192</v>
      </c>
    </row>
    <row r="49" spans="1:4" ht="27" x14ac:dyDescent="0.25">
      <c r="A49" s="68">
        <v>44</v>
      </c>
      <c r="B49" s="63" t="s">
        <v>306</v>
      </c>
      <c r="C49" s="69" t="s">
        <v>198</v>
      </c>
      <c r="D49" s="57" t="s">
        <v>192</v>
      </c>
    </row>
    <row r="50" spans="1:4" ht="40.5" x14ac:dyDescent="0.25">
      <c r="A50" s="68">
        <v>45</v>
      </c>
      <c r="B50" s="63" t="s">
        <v>307</v>
      </c>
      <c r="C50" s="69" t="s">
        <v>206</v>
      </c>
      <c r="D50" s="57" t="s">
        <v>192</v>
      </c>
    </row>
    <row r="51" spans="1:4" ht="40.5" x14ac:dyDescent="0.25">
      <c r="A51" s="68">
        <v>46</v>
      </c>
      <c r="B51" s="63" t="s">
        <v>308</v>
      </c>
      <c r="C51" s="69" t="s">
        <v>626</v>
      </c>
      <c r="D51" s="57" t="s">
        <v>268</v>
      </c>
    </row>
    <row r="52" spans="1:4" ht="40.5" x14ac:dyDescent="0.25">
      <c r="A52" s="68">
        <v>47</v>
      </c>
      <c r="B52" s="63" t="s">
        <v>309</v>
      </c>
      <c r="C52" s="69" t="s">
        <v>626</v>
      </c>
      <c r="D52" s="57" t="s">
        <v>192</v>
      </c>
    </row>
    <row r="53" spans="1:4" ht="40.5" x14ac:dyDescent="0.25">
      <c r="A53" s="68">
        <v>48</v>
      </c>
      <c r="B53" s="63" t="s">
        <v>310</v>
      </c>
      <c r="C53" s="69" t="s">
        <v>206</v>
      </c>
      <c r="D53" s="57" t="s">
        <v>192</v>
      </c>
    </row>
    <row r="54" spans="1:4" ht="27" x14ac:dyDescent="0.25">
      <c r="A54" s="68">
        <v>49</v>
      </c>
      <c r="B54" s="63" t="s">
        <v>311</v>
      </c>
      <c r="C54" s="69" t="s">
        <v>626</v>
      </c>
      <c r="D54" s="57" t="s">
        <v>192</v>
      </c>
    </row>
    <row r="55" spans="1:4" ht="40.5" x14ac:dyDescent="0.25">
      <c r="A55" s="68">
        <v>50</v>
      </c>
      <c r="B55" s="63" t="s">
        <v>312</v>
      </c>
      <c r="C55" s="69" t="s">
        <v>191</v>
      </c>
      <c r="D55" s="57" t="s">
        <v>268</v>
      </c>
    </row>
    <row r="56" spans="1:4" ht="27" x14ac:dyDescent="0.25">
      <c r="A56" s="68">
        <v>51</v>
      </c>
      <c r="B56" s="63" t="s">
        <v>313</v>
      </c>
      <c r="C56" s="69" t="s">
        <v>191</v>
      </c>
      <c r="D56" s="57" t="s">
        <v>268</v>
      </c>
    </row>
    <row r="57" spans="1:4" ht="27" x14ac:dyDescent="0.25">
      <c r="A57" s="68">
        <v>52</v>
      </c>
      <c r="B57" s="63" t="s">
        <v>314</v>
      </c>
      <c r="C57" s="69" t="s">
        <v>191</v>
      </c>
      <c r="D57" s="57" t="s">
        <v>192</v>
      </c>
    </row>
    <row r="58" spans="1:4" ht="27" x14ac:dyDescent="0.25">
      <c r="A58" s="68">
        <v>53</v>
      </c>
      <c r="B58" s="63" t="s">
        <v>315</v>
      </c>
      <c r="C58" s="69" t="s">
        <v>191</v>
      </c>
      <c r="D58" s="57" t="s">
        <v>269</v>
      </c>
    </row>
    <row r="59" spans="1:4" ht="40.5" x14ac:dyDescent="0.25">
      <c r="A59" s="68">
        <v>54</v>
      </c>
      <c r="B59" s="63" t="s">
        <v>316</v>
      </c>
      <c r="C59" s="69" t="s">
        <v>191</v>
      </c>
      <c r="D59" s="57" t="s">
        <v>188</v>
      </c>
    </row>
    <row r="60" spans="1:4" ht="27" x14ac:dyDescent="0.25">
      <c r="A60" s="68">
        <v>55</v>
      </c>
      <c r="B60" s="63" t="s">
        <v>317</v>
      </c>
      <c r="C60" s="69" t="s">
        <v>191</v>
      </c>
      <c r="D60" s="57" t="s">
        <v>269</v>
      </c>
    </row>
    <row r="61" spans="1:4" ht="27" x14ac:dyDescent="0.25">
      <c r="A61" s="68">
        <v>56</v>
      </c>
      <c r="B61" s="63" t="s">
        <v>318</v>
      </c>
      <c r="C61" s="69" t="s">
        <v>191</v>
      </c>
      <c r="D61" s="57" t="s">
        <v>269</v>
      </c>
    </row>
    <row r="62" spans="1:4" ht="54" x14ac:dyDescent="0.25">
      <c r="A62" s="68">
        <v>57</v>
      </c>
      <c r="B62" s="63" t="s">
        <v>319</v>
      </c>
      <c r="C62" s="69" t="s">
        <v>206</v>
      </c>
      <c r="D62" s="57" t="s">
        <v>268</v>
      </c>
    </row>
    <row r="63" spans="1:4" ht="40.5" x14ac:dyDescent="0.25">
      <c r="A63" s="68">
        <v>58</v>
      </c>
      <c r="B63" s="63" t="s">
        <v>320</v>
      </c>
      <c r="C63" s="69" t="s">
        <v>206</v>
      </c>
      <c r="D63" s="57" t="s">
        <v>269</v>
      </c>
    </row>
    <row r="64" spans="1:4" ht="27" x14ac:dyDescent="0.25">
      <c r="A64" s="68">
        <v>59</v>
      </c>
      <c r="B64" s="63" t="s">
        <v>321</v>
      </c>
      <c r="C64" s="69" t="s">
        <v>626</v>
      </c>
      <c r="D64" s="57" t="s">
        <v>268</v>
      </c>
    </row>
    <row r="65" spans="1:4" x14ac:dyDescent="0.25">
      <c r="A65" s="68">
        <v>60</v>
      </c>
      <c r="B65" s="63" t="s">
        <v>322</v>
      </c>
      <c r="C65" s="69" t="s">
        <v>206</v>
      </c>
      <c r="D65" s="57" t="s">
        <v>269</v>
      </c>
    </row>
    <row r="66" spans="1:4" ht="27" x14ac:dyDescent="0.25">
      <c r="A66" s="68">
        <v>61</v>
      </c>
      <c r="B66" s="63" t="s">
        <v>584</v>
      </c>
      <c r="C66" s="69" t="s">
        <v>186</v>
      </c>
      <c r="D66" s="57" t="s">
        <v>269</v>
      </c>
    </row>
    <row r="67" spans="1:4" ht="27" x14ac:dyDescent="0.25">
      <c r="A67" s="68">
        <v>62</v>
      </c>
      <c r="B67" s="63" t="s">
        <v>323</v>
      </c>
      <c r="C67" s="69" t="s">
        <v>626</v>
      </c>
      <c r="D67" s="57" t="s">
        <v>269</v>
      </c>
    </row>
    <row r="68" spans="1:4" x14ac:dyDescent="0.25">
      <c r="A68" s="68">
        <v>63</v>
      </c>
      <c r="B68" s="63" t="s">
        <v>324</v>
      </c>
      <c r="C68" s="69" t="s">
        <v>198</v>
      </c>
      <c r="D68" s="57" t="s">
        <v>268</v>
      </c>
    </row>
    <row r="69" spans="1:4" ht="27" x14ac:dyDescent="0.25">
      <c r="A69" s="68">
        <v>64</v>
      </c>
      <c r="B69" s="63" t="s">
        <v>325</v>
      </c>
      <c r="C69" s="69" t="s">
        <v>198</v>
      </c>
      <c r="D69" s="57" t="s">
        <v>269</v>
      </c>
    </row>
    <row r="70" spans="1:4" ht="27" x14ac:dyDescent="0.25">
      <c r="A70" s="68">
        <v>65</v>
      </c>
      <c r="B70" s="63" t="s">
        <v>326</v>
      </c>
      <c r="C70" s="69" t="s">
        <v>198</v>
      </c>
      <c r="D70" s="57" t="s">
        <v>268</v>
      </c>
    </row>
    <row r="71" spans="1:4" x14ac:dyDescent="0.25">
      <c r="A71" s="68">
        <v>66</v>
      </c>
      <c r="B71" s="63" t="s">
        <v>327</v>
      </c>
      <c r="C71" s="69" t="s">
        <v>198</v>
      </c>
      <c r="D71" s="57" t="s">
        <v>268</v>
      </c>
    </row>
    <row r="72" spans="1:4" x14ac:dyDescent="0.25">
      <c r="A72" s="68">
        <v>67</v>
      </c>
      <c r="B72" s="63" t="s">
        <v>328</v>
      </c>
      <c r="C72" s="69" t="s">
        <v>198</v>
      </c>
      <c r="D72" s="57" t="s">
        <v>268</v>
      </c>
    </row>
    <row r="73" spans="1:4" ht="27" x14ac:dyDescent="0.25">
      <c r="A73" s="68">
        <v>68</v>
      </c>
      <c r="B73" s="63" t="s">
        <v>329</v>
      </c>
      <c r="C73" s="69" t="s">
        <v>198</v>
      </c>
      <c r="D73" s="57" t="s">
        <v>268</v>
      </c>
    </row>
    <row r="74" spans="1:4" ht="27" x14ac:dyDescent="0.25">
      <c r="A74" s="68">
        <v>69</v>
      </c>
      <c r="B74" s="63" t="s">
        <v>330</v>
      </c>
      <c r="C74" s="69" t="s">
        <v>198</v>
      </c>
      <c r="D74" s="57" t="s">
        <v>268</v>
      </c>
    </row>
    <row r="75" spans="1:4" ht="40.5" x14ac:dyDescent="0.25">
      <c r="A75" s="68">
        <v>70</v>
      </c>
      <c r="B75" s="63" t="s">
        <v>331</v>
      </c>
      <c r="C75" s="69" t="s">
        <v>198</v>
      </c>
      <c r="D75" s="57" t="s">
        <v>268</v>
      </c>
    </row>
    <row r="76" spans="1:4" ht="27" x14ac:dyDescent="0.25">
      <c r="A76" s="68">
        <v>71</v>
      </c>
      <c r="B76" s="63" t="s">
        <v>332</v>
      </c>
      <c r="C76" s="69" t="s">
        <v>198</v>
      </c>
      <c r="D76" s="57" t="s">
        <v>268</v>
      </c>
    </row>
    <row r="77" spans="1:4" x14ac:dyDescent="0.25">
      <c r="A77" s="68">
        <v>72</v>
      </c>
      <c r="B77" s="63" t="s">
        <v>333</v>
      </c>
      <c r="C77" s="69" t="s">
        <v>198</v>
      </c>
      <c r="D77" s="57" t="s">
        <v>268</v>
      </c>
    </row>
    <row r="78" spans="1:4" ht="40.5" x14ac:dyDescent="0.25">
      <c r="A78" s="68">
        <v>73</v>
      </c>
      <c r="B78" s="63" t="s">
        <v>334</v>
      </c>
      <c r="C78" s="69" t="s">
        <v>198</v>
      </c>
      <c r="D78" s="57" t="s">
        <v>268</v>
      </c>
    </row>
    <row r="79" spans="1:4" ht="27" x14ac:dyDescent="0.25">
      <c r="A79" s="68">
        <v>74</v>
      </c>
      <c r="B79" s="63" t="s">
        <v>335</v>
      </c>
      <c r="C79" s="69" t="s">
        <v>198</v>
      </c>
      <c r="D79" s="57" t="s">
        <v>269</v>
      </c>
    </row>
    <row r="80" spans="1:4" ht="54" x14ac:dyDescent="0.25">
      <c r="A80" s="68">
        <v>75</v>
      </c>
      <c r="B80" s="63" t="s">
        <v>336</v>
      </c>
      <c r="C80" s="69" t="s">
        <v>198</v>
      </c>
      <c r="D80" s="57" t="s">
        <v>192</v>
      </c>
    </row>
    <row r="81" spans="1:4" ht="40.5" x14ac:dyDescent="0.25">
      <c r="A81" s="68">
        <v>76</v>
      </c>
      <c r="B81" s="63" t="s">
        <v>337</v>
      </c>
      <c r="C81" s="69" t="s">
        <v>206</v>
      </c>
      <c r="D81" s="57" t="s">
        <v>269</v>
      </c>
    </row>
    <row r="82" spans="1:4" ht="54" x14ac:dyDescent="0.25">
      <c r="A82" s="68">
        <v>77</v>
      </c>
      <c r="B82" s="63" t="s">
        <v>585</v>
      </c>
      <c r="C82" s="69" t="s">
        <v>206</v>
      </c>
      <c r="D82" s="57" t="s">
        <v>269</v>
      </c>
    </row>
    <row r="83" spans="1:4" ht="27" x14ac:dyDescent="0.25">
      <c r="A83" s="68">
        <v>78</v>
      </c>
      <c r="B83" s="63" t="s">
        <v>586</v>
      </c>
      <c r="C83" s="69" t="s">
        <v>206</v>
      </c>
      <c r="D83" s="57" t="s">
        <v>270</v>
      </c>
    </row>
    <row r="84" spans="1:4" ht="40.5" x14ac:dyDescent="0.25">
      <c r="A84" s="68">
        <v>79</v>
      </c>
      <c r="B84" s="63" t="s">
        <v>587</v>
      </c>
      <c r="C84" s="69" t="s">
        <v>198</v>
      </c>
      <c r="D84" s="57" t="s">
        <v>269</v>
      </c>
    </row>
    <row r="85" spans="1:4" ht="27" x14ac:dyDescent="0.25">
      <c r="A85" s="68">
        <v>80</v>
      </c>
      <c r="B85" s="63" t="s">
        <v>586</v>
      </c>
      <c r="C85" s="69" t="s">
        <v>206</v>
      </c>
      <c r="D85" s="57" t="s">
        <v>270</v>
      </c>
    </row>
    <row r="86" spans="1:4" ht="27" x14ac:dyDescent="0.25">
      <c r="A86" s="68">
        <v>81</v>
      </c>
      <c r="B86" s="63" t="s">
        <v>588</v>
      </c>
      <c r="C86" s="69" t="s">
        <v>198</v>
      </c>
      <c r="D86" s="57" t="s">
        <v>270</v>
      </c>
    </row>
    <row r="87" spans="1:4" x14ac:dyDescent="0.25">
      <c r="A87" s="68">
        <v>82</v>
      </c>
      <c r="B87" s="63" t="s">
        <v>589</v>
      </c>
      <c r="C87" s="69" t="s">
        <v>198</v>
      </c>
      <c r="D87" s="57" t="s">
        <v>269</v>
      </c>
    </row>
    <row r="88" spans="1:4" ht="27" x14ac:dyDescent="0.25">
      <c r="A88" s="68">
        <v>83</v>
      </c>
      <c r="B88" s="63" t="s">
        <v>338</v>
      </c>
      <c r="C88" s="69" t="s">
        <v>626</v>
      </c>
      <c r="D88" s="57" t="s">
        <v>269</v>
      </c>
    </row>
    <row r="89" spans="1:4" ht="54" x14ac:dyDescent="0.25">
      <c r="A89" s="68">
        <v>84</v>
      </c>
      <c r="B89" s="63" t="s">
        <v>339</v>
      </c>
      <c r="C89" s="69" t="s">
        <v>186</v>
      </c>
      <c r="D89" s="57" t="s">
        <v>269</v>
      </c>
    </row>
    <row r="90" spans="1:4" ht="54" x14ac:dyDescent="0.25">
      <c r="A90" s="68">
        <v>85</v>
      </c>
      <c r="B90" s="63" t="s">
        <v>590</v>
      </c>
      <c r="C90" s="69" t="s">
        <v>198</v>
      </c>
      <c r="D90" s="57" t="s">
        <v>269</v>
      </c>
    </row>
    <row r="91" spans="1:4" ht="40.5" x14ac:dyDescent="0.25">
      <c r="A91" s="68">
        <v>86</v>
      </c>
      <c r="B91" s="63" t="s">
        <v>340</v>
      </c>
      <c r="C91" s="69" t="s">
        <v>186</v>
      </c>
      <c r="D91" s="57" t="s">
        <v>269</v>
      </c>
    </row>
    <row r="92" spans="1:4" ht="27" x14ac:dyDescent="0.25">
      <c r="A92" s="68">
        <v>87</v>
      </c>
      <c r="B92" s="63" t="s">
        <v>341</v>
      </c>
      <c r="C92" s="69" t="s">
        <v>186</v>
      </c>
      <c r="D92" s="57" t="s">
        <v>192</v>
      </c>
    </row>
    <row r="93" spans="1:4" ht="27" x14ac:dyDescent="0.25">
      <c r="A93" s="68">
        <v>88</v>
      </c>
      <c r="B93" s="63" t="s">
        <v>342</v>
      </c>
      <c r="C93" s="69" t="s">
        <v>186</v>
      </c>
      <c r="D93" s="57" t="s">
        <v>269</v>
      </c>
    </row>
    <row r="94" spans="1:4" ht="27" x14ac:dyDescent="0.25">
      <c r="A94" s="68">
        <v>89</v>
      </c>
      <c r="B94" s="63" t="s">
        <v>343</v>
      </c>
      <c r="C94" s="69" t="s">
        <v>626</v>
      </c>
      <c r="D94" s="57" t="s">
        <v>268</v>
      </c>
    </row>
    <row r="95" spans="1:4" ht="54" x14ac:dyDescent="0.25">
      <c r="A95" s="68">
        <v>90</v>
      </c>
      <c r="B95" s="63" t="s">
        <v>591</v>
      </c>
      <c r="C95" s="69" t="s">
        <v>186</v>
      </c>
      <c r="D95" s="57" t="s">
        <v>269</v>
      </c>
    </row>
    <row r="96" spans="1:4" ht="54" x14ac:dyDescent="0.25">
      <c r="A96" s="68">
        <v>91</v>
      </c>
      <c r="B96" s="63" t="s">
        <v>592</v>
      </c>
      <c r="C96" s="69" t="s">
        <v>186</v>
      </c>
      <c r="D96" s="57" t="s">
        <v>268</v>
      </c>
    </row>
    <row r="97" spans="1:4" ht="54" x14ac:dyDescent="0.25">
      <c r="A97" s="68">
        <v>92</v>
      </c>
      <c r="B97" s="63" t="s">
        <v>593</v>
      </c>
      <c r="C97" s="69" t="s">
        <v>186</v>
      </c>
      <c r="D97" s="57" t="s">
        <v>269</v>
      </c>
    </row>
    <row r="98" spans="1:4" ht="40.5" x14ac:dyDescent="0.25">
      <c r="A98" s="68">
        <v>93</v>
      </c>
      <c r="B98" s="63" t="s">
        <v>344</v>
      </c>
      <c r="C98" s="69" t="s">
        <v>186</v>
      </c>
      <c r="D98" s="57" t="s">
        <v>268</v>
      </c>
    </row>
    <row r="99" spans="1:4" ht="27" x14ac:dyDescent="0.25">
      <c r="A99" s="68">
        <v>94</v>
      </c>
      <c r="B99" s="63" t="s">
        <v>345</v>
      </c>
      <c r="C99" s="69" t="s">
        <v>186</v>
      </c>
      <c r="D99" s="57" t="s">
        <v>269</v>
      </c>
    </row>
    <row r="100" spans="1:4" ht="54" x14ac:dyDescent="0.25">
      <c r="A100" s="68">
        <v>95</v>
      </c>
      <c r="B100" s="63" t="s">
        <v>346</v>
      </c>
      <c r="C100" s="69" t="s">
        <v>186</v>
      </c>
      <c r="D100" s="57" t="s">
        <v>269</v>
      </c>
    </row>
    <row r="101" spans="1:4" ht="67.5" x14ac:dyDescent="0.25">
      <c r="A101" s="68">
        <v>96</v>
      </c>
      <c r="B101" s="63" t="s">
        <v>594</v>
      </c>
      <c r="C101" s="69" t="s">
        <v>186</v>
      </c>
      <c r="D101" s="57" t="s">
        <v>268</v>
      </c>
    </row>
    <row r="102" spans="1:4" ht="40.5" x14ac:dyDescent="0.25">
      <c r="A102" s="68">
        <v>97</v>
      </c>
      <c r="B102" s="63" t="s">
        <v>347</v>
      </c>
      <c r="C102" s="69" t="s">
        <v>186</v>
      </c>
      <c r="D102" s="57" t="s">
        <v>268</v>
      </c>
    </row>
    <row r="103" spans="1:4" ht="81" x14ac:dyDescent="0.25">
      <c r="A103" s="68">
        <v>98</v>
      </c>
      <c r="B103" s="63" t="s">
        <v>348</v>
      </c>
      <c r="C103" s="69" t="s">
        <v>186</v>
      </c>
      <c r="D103" s="57" t="s">
        <v>269</v>
      </c>
    </row>
    <row r="104" spans="1:4" ht="40.5" x14ac:dyDescent="0.25">
      <c r="A104" s="68">
        <v>99</v>
      </c>
      <c r="B104" s="63" t="s">
        <v>349</v>
      </c>
      <c r="C104" s="69" t="s">
        <v>186</v>
      </c>
      <c r="D104" s="57" t="s">
        <v>268</v>
      </c>
    </row>
    <row r="105" spans="1:4" ht="40.5" x14ac:dyDescent="0.25">
      <c r="A105" s="68">
        <v>100</v>
      </c>
      <c r="B105" s="63" t="s">
        <v>350</v>
      </c>
      <c r="C105" s="69" t="s">
        <v>186</v>
      </c>
      <c r="D105" s="57" t="s">
        <v>268</v>
      </c>
    </row>
    <row r="106" spans="1:4" ht="40.5" x14ac:dyDescent="0.25">
      <c r="A106" s="68">
        <v>101</v>
      </c>
      <c r="B106" s="63" t="s">
        <v>351</v>
      </c>
      <c r="C106" s="69" t="s">
        <v>186</v>
      </c>
      <c r="D106" s="57" t="s">
        <v>268</v>
      </c>
    </row>
    <row r="107" spans="1:4" ht="40.5" x14ac:dyDescent="0.25">
      <c r="A107" s="68">
        <v>102</v>
      </c>
      <c r="B107" s="63" t="s">
        <v>352</v>
      </c>
      <c r="C107" s="69" t="s">
        <v>186</v>
      </c>
      <c r="D107" s="57" t="s">
        <v>269</v>
      </c>
    </row>
    <row r="108" spans="1:4" ht="81" x14ac:dyDescent="0.25">
      <c r="A108" s="68">
        <v>103</v>
      </c>
      <c r="B108" s="63" t="s">
        <v>353</v>
      </c>
      <c r="C108" s="69" t="s">
        <v>186</v>
      </c>
      <c r="D108" s="57" t="s">
        <v>268</v>
      </c>
    </row>
    <row r="109" spans="1:4" ht="67.5" x14ac:dyDescent="0.25">
      <c r="A109" s="68">
        <v>104</v>
      </c>
      <c r="B109" s="63" t="s">
        <v>354</v>
      </c>
      <c r="C109" s="69" t="s">
        <v>186</v>
      </c>
      <c r="D109" s="57" t="s">
        <v>268</v>
      </c>
    </row>
    <row r="110" spans="1:4" ht="40.5" x14ac:dyDescent="0.25">
      <c r="A110" s="68">
        <v>105</v>
      </c>
      <c r="B110" s="63" t="s">
        <v>355</v>
      </c>
      <c r="C110" s="69" t="s">
        <v>186</v>
      </c>
      <c r="D110" s="57" t="s">
        <v>269</v>
      </c>
    </row>
    <row r="111" spans="1:4" ht="40.5" x14ac:dyDescent="0.25">
      <c r="A111" s="68">
        <v>106</v>
      </c>
      <c r="B111" s="63" t="s">
        <v>356</v>
      </c>
      <c r="C111" s="69" t="s">
        <v>186</v>
      </c>
      <c r="D111" s="57" t="s">
        <v>269</v>
      </c>
    </row>
    <row r="112" spans="1:4" ht="54" x14ac:dyDescent="0.25">
      <c r="A112" s="68">
        <v>107</v>
      </c>
      <c r="B112" s="63" t="s">
        <v>357</v>
      </c>
      <c r="C112" s="69" t="s">
        <v>186</v>
      </c>
      <c r="D112" s="57" t="s">
        <v>268</v>
      </c>
    </row>
    <row r="113" spans="1:4" ht="40.5" x14ac:dyDescent="0.25">
      <c r="A113" s="68">
        <v>108</v>
      </c>
      <c r="B113" s="63" t="s">
        <v>358</v>
      </c>
      <c r="C113" s="69" t="s">
        <v>186</v>
      </c>
      <c r="D113" s="57" t="s">
        <v>269</v>
      </c>
    </row>
    <row r="114" spans="1:4" ht="54" x14ac:dyDescent="0.25">
      <c r="A114" s="68">
        <v>109</v>
      </c>
      <c r="B114" s="63" t="s">
        <v>359</v>
      </c>
      <c r="C114" s="69" t="s">
        <v>186</v>
      </c>
      <c r="D114" s="57" t="s">
        <v>269</v>
      </c>
    </row>
    <row r="115" spans="1:4" ht="67.5" x14ac:dyDescent="0.25">
      <c r="A115" s="68">
        <v>110</v>
      </c>
      <c r="B115" s="63" t="s">
        <v>360</v>
      </c>
      <c r="C115" s="69" t="s">
        <v>186</v>
      </c>
      <c r="D115" s="57" t="s">
        <v>269</v>
      </c>
    </row>
    <row r="116" spans="1:4" ht="54" x14ac:dyDescent="0.25">
      <c r="A116" s="68">
        <v>111</v>
      </c>
      <c r="B116" s="63" t="s">
        <v>361</v>
      </c>
      <c r="C116" s="69" t="s">
        <v>198</v>
      </c>
      <c r="D116" s="57" t="s">
        <v>268</v>
      </c>
    </row>
    <row r="117" spans="1:4" ht="54" x14ac:dyDescent="0.25">
      <c r="A117" s="68">
        <v>112</v>
      </c>
      <c r="B117" s="63" t="s">
        <v>362</v>
      </c>
      <c r="C117" s="69" t="s">
        <v>186</v>
      </c>
      <c r="D117" s="57" t="s">
        <v>268</v>
      </c>
    </row>
    <row r="118" spans="1:4" ht="67.5" x14ac:dyDescent="0.25">
      <c r="A118" s="68">
        <v>113</v>
      </c>
      <c r="B118" s="63" t="s">
        <v>595</v>
      </c>
      <c r="C118" s="69" t="s">
        <v>186</v>
      </c>
      <c r="D118" s="57" t="s">
        <v>269</v>
      </c>
    </row>
    <row r="119" spans="1:4" ht="67.5" x14ac:dyDescent="0.25">
      <c r="A119" s="68">
        <v>114</v>
      </c>
      <c r="B119" s="63" t="s">
        <v>596</v>
      </c>
      <c r="C119" s="69" t="s">
        <v>186</v>
      </c>
      <c r="D119" s="57" t="s">
        <v>269</v>
      </c>
    </row>
    <row r="120" spans="1:4" ht="54" x14ac:dyDescent="0.25">
      <c r="A120" s="68">
        <v>115</v>
      </c>
      <c r="B120" s="63" t="s">
        <v>597</v>
      </c>
      <c r="C120" s="69" t="s">
        <v>186</v>
      </c>
      <c r="D120" s="57" t="s">
        <v>269</v>
      </c>
    </row>
    <row r="121" spans="1:4" ht="54" x14ac:dyDescent="0.25">
      <c r="A121" s="68">
        <v>116</v>
      </c>
      <c r="B121" s="63" t="s">
        <v>598</v>
      </c>
      <c r="C121" s="69" t="s">
        <v>186</v>
      </c>
      <c r="D121" s="57" t="s">
        <v>269</v>
      </c>
    </row>
    <row r="122" spans="1:4" ht="40.5" x14ac:dyDescent="0.25">
      <c r="A122" s="68">
        <v>117</v>
      </c>
      <c r="B122" s="63" t="s">
        <v>363</v>
      </c>
      <c r="C122" s="69" t="s">
        <v>186</v>
      </c>
      <c r="D122" s="57" t="s">
        <v>269</v>
      </c>
    </row>
    <row r="123" spans="1:4" ht="40.5" x14ac:dyDescent="0.25">
      <c r="A123" s="68">
        <v>118</v>
      </c>
      <c r="B123" s="63" t="s">
        <v>599</v>
      </c>
      <c r="C123" s="69" t="s">
        <v>186</v>
      </c>
      <c r="D123" s="57" t="s">
        <v>269</v>
      </c>
    </row>
    <row r="124" spans="1:4" ht="54" x14ac:dyDescent="0.25">
      <c r="A124" s="68">
        <v>119</v>
      </c>
      <c r="B124" s="63" t="s">
        <v>600</v>
      </c>
      <c r="C124" s="69" t="s">
        <v>186</v>
      </c>
      <c r="D124" s="57" t="s">
        <v>269</v>
      </c>
    </row>
    <row r="125" spans="1:4" x14ac:dyDescent="0.25">
      <c r="A125" s="68">
        <v>120</v>
      </c>
      <c r="B125" s="63" t="s">
        <v>601</v>
      </c>
      <c r="C125" s="69" t="s">
        <v>186</v>
      </c>
      <c r="D125" s="57" t="s">
        <v>269</v>
      </c>
    </row>
    <row r="126" spans="1:4" ht="27" x14ac:dyDescent="0.25">
      <c r="A126" s="68">
        <v>121</v>
      </c>
      <c r="B126" s="63" t="s">
        <v>364</v>
      </c>
      <c r="C126" s="69" t="s">
        <v>186</v>
      </c>
      <c r="D126" s="57" t="s">
        <v>269</v>
      </c>
    </row>
    <row r="127" spans="1:4" ht="40.5" x14ac:dyDescent="0.25">
      <c r="A127" s="68">
        <v>122</v>
      </c>
      <c r="B127" s="63" t="s">
        <v>365</v>
      </c>
      <c r="C127" s="69" t="s">
        <v>206</v>
      </c>
      <c r="D127" s="57" t="s">
        <v>268</v>
      </c>
    </row>
    <row r="128" spans="1:4" ht="54" x14ac:dyDescent="0.25">
      <c r="A128" s="68">
        <v>123</v>
      </c>
      <c r="B128" s="63" t="s">
        <v>602</v>
      </c>
      <c r="C128" s="69" t="s">
        <v>206</v>
      </c>
      <c r="D128" s="57" t="s">
        <v>269</v>
      </c>
    </row>
    <row r="129" spans="1:4" ht="27" x14ac:dyDescent="0.25">
      <c r="A129" s="68">
        <v>124</v>
      </c>
      <c r="B129" s="63" t="s">
        <v>366</v>
      </c>
      <c r="C129" s="69" t="s">
        <v>626</v>
      </c>
      <c r="D129" s="57" t="s">
        <v>269</v>
      </c>
    </row>
    <row r="130" spans="1:4" ht="40.5" x14ac:dyDescent="0.25">
      <c r="A130" s="68">
        <v>125</v>
      </c>
      <c r="B130" s="63" t="s">
        <v>603</v>
      </c>
      <c r="C130" s="69" t="s">
        <v>198</v>
      </c>
      <c r="D130" s="57" t="s">
        <v>269</v>
      </c>
    </row>
    <row r="131" spans="1:4" ht="27" x14ac:dyDescent="0.25">
      <c r="A131" s="68">
        <v>126</v>
      </c>
      <c r="B131" s="63" t="s">
        <v>367</v>
      </c>
      <c r="C131" s="69" t="s">
        <v>186</v>
      </c>
      <c r="D131" s="57" t="s">
        <v>269</v>
      </c>
    </row>
    <row r="132" spans="1:4" ht="27" x14ac:dyDescent="0.25">
      <c r="A132" s="68">
        <v>127</v>
      </c>
      <c r="B132" s="63" t="s">
        <v>368</v>
      </c>
      <c r="C132" s="69" t="s">
        <v>206</v>
      </c>
      <c r="D132" s="57" t="s">
        <v>269</v>
      </c>
    </row>
    <row r="133" spans="1:4" ht="27" x14ac:dyDescent="0.25">
      <c r="A133" s="68">
        <v>128</v>
      </c>
      <c r="B133" s="63" t="s">
        <v>604</v>
      </c>
      <c r="C133" s="69" t="s">
        <v>186</v>
      </c>
      <c r="D133" s="57" t="s">
        <v>269</v>
      </c>
    </row>
    <row r="134" spans="1:4" ht="27" x14ac:dyDescent="0.25">
      <c r="A134" s="68">
        <v>129</v>
      </c>
      <c r="B134" s="63" t="s">
        <v>605</v>
      </c>
      <c r="C134" s="69" t="s">
        <v>186</v>
      </c>
      <c r="D134" s="57" t="s">
        <v>268</v>
      </c>
    </row>
    <row r="135" spans="1:4" ht="40.5" x14ac:dyDescent="0.25">
      <c r="A135" s="68">
        <v>130</v>
      </c>
      <c r="B135" s="63" t="s">
        <v>369</v>
      </c>
      <c r="C135" s="69" t="s">
        <v>186</v>
      </c>
      <c r="D135" s="57" t="s">
        <v>268</v>
      </c>
    </row>
    <row r="136" spans="1:4" ht="27" x14ac:dyDescent="0.25">
      <c r="A136" s="68">
        <v>131</v>
      </c>
      <c r="B136" s="63" t="s">
        <v>606</v>
      </c>
      <c r="C136" s="69" t="s">
        <v>186</v>
      </c>
      <c r="D136" s="57" t="s">
        <v>269</v>
      </c>
    </row>
    <row r="137" spans="1:4" ht="40.5" x14ac:dyDescent="0.25">
      <c r="A137" s="68">
        <v>132</v>
      </c>
      <c r="B137" s="63" t="s">
        <v>370</v>
      </c>
      <c r="C137" s="69" t="s">
        <v>186</v>
      </c>
      <c r="D137" s="57" t="s">
        <v>269</v>
      </c>
    </row>
    <row r="138" spans="1:4" ht="27" x14ac:dyDescent="0.25">
      <c r="A138" s="68">
        <v>133</v>
      </c>
      <c r="B138" s="63" t="s">
        <v>371</v>
      </c>
      <c r="C138" s="69" t="s">
        <v>206</v>
      </c>
      <c r="D138" s="57" t="s">
        <v>269</v>
      </c>
    </row>
    <row r="139" spans="1:4" x14ac:dyDescent="0.25">
      <c r="A139" s="68">
        <v>134</v>
      </c>
      <c r="B139" s="63" t="s">
        <v>372</v>
      </c>
      <c r="C139" s="69" t="s">
        <v>186</v>
      </c>
      <c r="D139" s="57" t="s">
        <v>269</v>
      </c>
    </row>
    <row r="140" spans="1:4" ht="27" x14ac:dyDescent="0.25">
      <c r="A140" s="68">
        <v>135</v>
      </c>
      <c r="B140" s="63" t="s">
        <v>607</v>
      </c>
      <c r="C140" s="69" t="s">
        <v>206</v>
      </c>
      <c r="D140" s="57" t="s">
        <v>268</v>
      </c>
    </row>
    <row r="141" spans="1:4" ht="27" x14ac:dyDescent="0.25">
      <c r="A141" s="68">
        <v>136</v>
      </c>
      <c r="B141" s="63" t="s">
        <v>608</v>
      </c>
      <c r="C141" s="69" t="s">
        <v>206</v>
      </c>
      <c r="D141" s="57" t="s">
        <v>269</v>
      </c>
    </row>
    <row r="142" spans="1:4" ht="40.5" x14ac:dyDescent="0.25">
      <c r="A142" s="68">
        <v>137</v>
      </c>
      <c r="B142" s="63" t="s">
        <v>373</v>
      </c>
      <c r="C142" s="69" t="s">
        <v>191</v>
      </c>
      <c r="D142" s="57" t="s">
        <v>268</v>
      </c>
    </row>
    <row r="143" spans="1:4" ht="27" x14ac:dyDescent="0.25">
      <c r="A143" s="68">
        <v>138</v>
      </c>
      <c r="B143" s="63" t="s">
        <v>374</v>
      </c>
      <c r="C143" s="69" t="s">
        <v>206</v>
      </c>
      <c r="D143" s="57" t="s">
        <v>269</v>
      </c>
    </row>
    <row r="144" spans="1:4" ht="54" x14ac:dyDescent="0.25">
      <c r="A144" s="68">
        <v>139</v>
      </c>
      <c r="B144" s="63" t="s">
        <v>609</v>
      </c>
      <c r="C144" s="69" t="s">
        <v>186</v>
      </c>
      <c r="D144" s="57" t="s">
        <v>268</v>
      </c>
    </row>
    <row r="145" spans="1:4" ht="27" x14ac:dyDescent="0.25">
      <c r="A145" s="68">
        <v>140</v>
      </c>
      <c r="B145" s="63" t="s">
        <v>610</v>
      </c>
      <c r="C145" s="69" t="s">
        <v>206</v>
      </c>
      <c r="D145" s="57" t="s">
        <v>269</v>
      </c>
    </row>
    <row r="146" spans="1:4" ht="27" x14ac:dyDescent="0.25">
      <c r="A146" s="68">
        <v>141</v>
      </c>
      <c r="B146" s="63" t="s">
        <v>375</v>
      </c>
      <c r="C146" s="69" t="s">
        <v>191</v>
      </c>
      <c r="D146" s="57" t="s">
        <v>269</v>
      </c>
    </row>
    <row r="147" spans="1:4" ht="27" x14ac:dyDescent="0.25">
      <c r="A147" s="68">
        <v>142</v>
      </c>
      <c r="B147" s="63" t="s">
        <v>376</v>
      </c>
      <c r="C147" s="69" t="s">
        <v>191</v>
      </c>
      <c r="D147" s="57" t="s">
        <v>269</v>
      </c>
    </row>
    <row r="148" spans="1:4" ht="27" x14ac:dyDescent="0.25">
      <c r="A148" s="68">
        <v>143</v>
      </c>
      <c r="B148" s="63" t="s">
        <v>611</v>
      </c>
      <c r="C148" s="69" t="s">
        <v>206</v>
      </c>
      <c r="D148" s="57" t="s">
        <v>269</v>
      </c>
    </row>
    <row r="149" spans="1:4" ht="27" x14ac:dyDescent="0.25">
      <c r="A149" s="68">
        <v>144</v>
      </c>
      <c r="B149" s="63" t="s">
        <v>377</v>
      </c>
      <c r="C149" s="69" t="s">
        <v>191</v>
      </c>
      <c r="D149" s="57" t="s">
        <v>269</v>
      </c>
    </row>
    <row r="150" spans="1:4" ht="40.5" x14ac:dyDescent="0.25">
      <c r="A150" s="68">
        <v>145</v>
      </c>
      <c r="B150" s="63" t="s">
        <v>378</v>
      </c>
      <c r="C150" s="69" t="s">
        <v>191</v>
      </c>
      <c r="D150" s="57" t="s">
        <v>269</v>
      </c>
    </row>
    <row r="151" spans="1:4" ht="40.5" x14ac:dyDescent="0.25">
      <c r="A151" s="68">
        <v>146</v>
      </c>
      <c r="B151" s="63" t="s">
        <v>379</v>
      </c>
      <c r="C151" s="69" t="s">
        <v>206</v>
      </c>
      <c r="D151" s="57" t="s">
        <v>269</v>
      </c>
    </row>
    <row r="152" spans="1:4" ht="27" x14ac:dyDescent="0.25">
      <c r="A152" s="68">
        <v>147</v>
      </c>
      <c r="B152" s="63" t="s">
        <v>380</v>
      </c>
      <c r="C152" s="69" t="s">
        <v>186</v>
      </c>
      <c r="D152" s="57" t="s">
        <v>270</v>
      </c>
    </row>
    <row r="153" spans="1:4" ht="81" x14ac:dyDescent="0.25">
      <c r="A153" s="68">
        <v>148</v>
      </c>
      <c r="B153" s="63" t="s">
        <v>381</v>
      </c>
      <c r="C153" s="69" t="s">
        <v>198</v>
      </c>
      <c r="D153" s="57" t="s">
        <v>269</v>
      </c>
    </row>
    <row r="154" spans="1:4" ht="54" x14ac:dyDescent="0.25">
      <c r="A154" s="68">
        <v>149</v>
      </c>
      <c r="B154" s="63" t="s">
        <v>382</v>
      </c>
      <c r="C154" s="69" t="s">
        <v>191</v>
      </c>
      <c r="D154" s="57" t="s">
        <v>269</v>
      </c>
    </row>
    <row r="155" spans="1:4" ht="27" x14ac:dyDescent="0.25">
      <c r="A155" s="68">
        <v>150</v>
      </c>
      <c r="B155" s="63" t="s">
        <v>383</v>
      </c>
      <c r="C155" s="69" t="s">
        <v>206</v>
      </c>
      <c r="D155" s="57" t="s">
        <v>268</v>
      </c>
    </row>
    <row r="156" spans="1:4" ht="40.5" x14ac:dyDescent="0.25">
      <c r="A156" s="68">
        <v>151</v>
      </c>
      <c r="B156" s="63" t="s">
        <v>384</v>
      </c>
      <c r="C156" s="69" t="s">
        <v>191</v>
      </c>
      <c r="D156" s="57" t="s">
        <v>268</v>
      </c>
    </row>
    <row r="157" spans="1:4" ht="54" x14ac:dyDescent="0.25">
      <c r="A157" s="68">
        <v>152</v>
      </c>
      <c r="B157" s="63" t="s">
        <v>385</v>
      </c>
      <c r="C157" s="69" t="s">
        <v>186</v>
      </c>
      <c r="D157" s="57" t="s">
        <v>270</v>
      </c>
    </row>
    <row r="158" spans="1:4" ht="67.5" x14ac:dyDescent="0.25">
      <c r="A158" s="68">
        <v>153</v>
      </c>
      <c r="B158" s="63" t="s">
        <v>386</v>
      </c>
      <c r="C158" s="69" t="s">
        <v>186</v>
      </c>
      <c r="D158" s="57" t="s">
        <v>270</v>
      </c>
    </row>
    <row r="159" spans="1:4" ht="67.5" x14ac:dyDescent="0.25">
      <c r="A159" s="68">
        <v>154</v>
      </c>
      <c r="B159" s="63" t="s">
        <v>387</v>
      </c>
      <c r="C159" s="69" t="s">
        <v>206</v>
      </c>
      <c r="D159" s="57" t="s">
        <v>270</v>
      </c>
    </row>
    <row r="160" spans="1:4" ht="67.5" x14ac:dyDescent="0.25">
      <c r="A160" s="68">
        <v>155</v>
      </c>
      <c r="B160" s="63" t="s">
        <v>388</v>
      </c>
      <c r="C160" s="69" t="s">
        <v>186</v>
      </c>
      <c r="D160" s="57" t="s">
        <v>269</v>
      </c>
    </row>
    <row r="161" spans="1:4" ht="40.5" x14ac:dyDescent="0.25">
      <c r="A161" s="68">
        <v>156</v>
      </c>
      <c r="B161" s="63" t="s">
        <v>612</v>
      </c>
      <c r="C161" s="69" t="s">
        <v>186</v>
      </c>
      <c r="D161" s="57" t="s">
        <v>269</v>
      </c>
    </row>
    <row r="162" spans="1:4" ht="40.5" x14ac:dyDescent="0.25">
      <c r="A162" s="68">
        <v>157</v>
      </c>
      <c r="B162" s="63" t="s">
        <v>389</v>
      </c>
      <c r="C162" s="69" t="s">
        <v>198</v>
      </c>
      <c r="D162" s="57" t="s">
        <v>269</v>
      </c>
    </row>
    <row r="163" spans="1:4" ht="40.5" x14ac:dyDescent="0.25">
      <c r="A163" s="68">
        <v>158</v>
      </c>
      <c r="B163" s="63" t="s">
        <v>390</v>
      </c>
      <c r="C163" s="69" t="s">
        <v>191</v>
      </c>
      <c r="D163" s="57" t="s">
        <v>269</v>
      </c>
    </row>
    <row r="164" spans="1:4" ht="40.5" x14ac:dyDescent="0.25">
      <c r="A164" s="68">
        <v>159</v>
      </c>
      <c r="B164" s="63" t="s">
        <v>391</v>
      </c>
      <c r="C164" s="69" t="s">
        <v>191</v>
      </c>
      <c r="D164" s="57" t="s">
        <v>269</v>
      </c>
    </row>
    <row r="165" spans="1:4" ht="40.5" x14ac:dyDescent="0.25">
      <c r="A165" s="68">
        <v>160</v>
      </c>
      <c r="B165" s="63" t="s">
        <v>392</v>
      </c>
      <c r="C165" s="69" t="s">
        <v>186</v>
      </c>
      <c r="D165" s="57" t="s">
        <v>269</v>
      </c>
    </row>
    <row r="166" spans="1:4" ht="54" x14ac:dyDescent="0.25">
      <c r="A166" s="68">
        <v>161</v>
      </c>
      <c r="B166" s="63" t="s">
        <v>393</v>
      </c>
      <c r="C166" s="69" t="s">
        <v>186</v>
      </c>
      <c r="D166" s="57" t="s">
        <v>270</v>
      </c>
    </row>
    <row r="167" spans="1:4" ht="27" x14ac:dyDescent="0.25">
      <c r="A167" s="68">
        <v>162</v>
      </c>
      <c r="B167" s="63" t="s">
        <v>394</v>
      </c>
      <c r="C167" s="69" t="s">
        <v>198</v>
      </c>
      <c r="D167" s="57" t="s">
        <v>269</v>
      </c>
    </row>
    <row r="168" spans="1:4" ht="40.5" x14ac:dyDescent="0.25">
      <c r="A168" s="68">
        <v>163</v>
      </c>
      <c r="B168" s="63" t="s">
        <v>395</v>
      </c>
      <c r="C168" s="69" t="s">
        <v>191</v>
      </c>
      <c r="D168" s="57" t="s">
        <v>269</v>
      </c>
    </row>
    <row r="169" spans="1:4" ht="40.5" x14ac:dyDescent="0.25">
      <c r="A169" s="68">
        <v>164</v>
      </c>
      <c r="B169" s="63" t="s">
        <v>396</v>
      </c>
      <c r="C169" s="69" t="s">
        <v>186</v>
      </c>
      <c r="D169" s="57" t="s">
        <v>270</v>
      </c>
    </row>
    <row r="170" spans="1:4" ht="67.5" x14ac:dyDescent="0.25">
      <c r="A170" s="68">
        <v>165</v>
      </c>
      <c r="B170" s="63" t="s">
        <v>613</v>
      </c>
      <c r="C170" s="69" t="s">
        <v>198</v>
      </c>
      <c r="D170" s="57" t="s">
        <v>269</v>
      </c>
    </row>
    <row r="171" spans="1:4" ht="54" x14ac:dyDescent="0.25">
      <c r="A171" s="68">
        <v>166</v>
      </c>
      <c r="B171" s="63" t="s">
        <v>614</v>
      </c>
      <c r="C171" s="69" t="s">
        <v>198</v>
      </c>
      <c r="D171" s="57" t="s">
        <v>269</v>
      </c>
    </row>
    <row r="172" spans="1:4" ht="27" x14ac:dyDescent="0.25">
      <c r="A172" s="68">
        <v>167</v>
      </c>
      <c r="B172" s="63" t="s">
        <v>397</v>
      </c>
      <c r="C172" s="69" t="s">
        <v>206</v>
      </c>
      <c r="D172" s="57" t="s">
        <v>192</v>
      </c>
    </row>
    <row r="173" spans="1:4" x14ac:dyDescent="0.25">
      <c r="A173" s="68">
        <v>168</v>
      </c>
      <c r="B173" s="63" t="s">
        <v>398</v>
      </c>
      <c r="C173" s="69" t="s">
        <v>198</v>
      </c>
      <c r="D173" s="57" t="s">
        <v>269</v>
      </c>
    </row>
    <row r="174" spans="1:4" ht="27" x14ac:dyDescent="0.25">
      <c r="A174" s="68">
        <v>169</v>
      </c>
      <c r="B174" s="63" t="s">
        <v>399</v>
      </c>
      <c r="C174" s="69" t="s">
        <v>191</v>
      </c>
      <c r="D174" s="57" t="s">
        <v>269</v>
      </c>
    </row>
    <row r="175" spans="1:4" ht="27" x14ac:dyDescent="0.25">
      <c r="A175" s="68">
        <v>170</v>
      </c>
      <c r="B175" s="63" t="s">
        <v>400</v>
      </c>
      <c r="C175" s="69" t="s">
        <v>206</v>
      </c>
      <c r="D175" s="57" t="s">
        <v>269</v>
      </c>
    </row>
    <row r="176" spans="1:4" ht="27" x14ac:dyDescent="0.25">
      <c r="A176" s="68">
        <v>171</v>
      </c>
      <c r="B176" s="63" t="s">
        <v>401</v>
      </c>
      <c r="C176" s="69" t="s">
        <v>206</v>
      </c>
      <c r="D176" s="57" t="s">
        <v>269</v>
      </c>
    </row>
    <row r="177" spans="1:4" ht="54" x14ac:dyDescent="0.25">
      <c r="A177" s="68">
        <v>172</v>
      </c>
      <c r="B177" s="63" t="s">
        <v>402</v>
      </c>
      <c r="C177" s="69" t="s">
        <v>206</v>
      </c>
      <c r="D177" s="57" t="s">
        <v>269</v>
      </c>
    </row>
    <row r="178" spans="1:4" ht="40.5" x14ac:dyDescent="0.25">
      <c r="A178" s="68">
        <v>173</v>
      </c>
      <c r="B178" s="63" t="s">
        <v>403</v>
      </c>
      <c r="C178" s="69" t="s">
        <v>206</v>
      </c>
      <c r="D178" s="57" t="s">
        <v>269</v>
      </c>
    </row>
    <row r="179" spans="1:4" ht="67.5" x14ac:dyDescent="0.25">
      <c r="A179" s="68">
        <v>174</v>
      </c>
      <c r="B179" s="63" t="s">
        <v>404</v>
      </c>
      <c r="C179" s="69" t="s">
        <v>206</v>
      </c>
      <c r="D179" s="57" t="s">
        <v>269</v>
      </c>
    </row>
    <row r="180" spans="1:4" ht="54" x14ac:dyDescent="0.25">
      <c r="A180" s="68">
        <v>175</v>
      </c>
      <c r="B180" s="63" t="s">
        <v>405</v>
      </c>
      <c r="C180" s="69" t="s">
        <v>198</v>
      </c>
      <c r="D180" s="57" t="s">
        <v>269</v>
      </c>
    </row>
    <row r="181" spans="1:4" ht="27" x14ac:dyDescent="0.25">
      <c r="A181" s="68">
        <v>176</v>
      </c>
      <c r="B181" s="63" t="s">
        <v>406</v>
      </c>
      <c r="C181" s="69" t="s">
        <v>198</v>
      </c>
      <c r="D181" s="57" t="s">
        <v>269</v>
      </c>
    </row>
    <row r="182" spans="1:4" ht="27" x14ac:dyDescent="0.25">
      <c r="A182" s="68">
        <v>177</v>
      </c>
      <c r="B182" s="63" t="s">
        <v>407</v>
      </c>
      <c r="C182" s="69" t="s">
        <v>198</v>
      </c>
      <c r="D182" s="57" t="s">
        <v>269</v>
      </c>
    </row>
    <row r="183" spans="1:4" ht="67.5" x14ac:dyDescent="0.25">
      <c r="A183" s="68">
        <v>178</v>
      </c>
      <c r="B183" s="63" t="s">
        <v>408</v>
      </c>
      <c r="C183" s="69" t="s">
        <v>198</v>
      </c>
      <c r="D183" s="57" t="s">
        <v>269</v>
      </c>
    </row>
    <row r="184" spans="1:4" ht="54" x14ac:dyDescent="0.25">
      <c r="A184" s="68">
        <v>179</v>
      </c>
      <c r="B184" s="63" t="s">
        <v>409</v>
      </c>
      <c r="C184" s="69" t="s">
        <v>198</v>
      </c>
      <c r="D184" s="57" t="s">
        <v>269</v>
      </c>
    </row>
    <row r="185" spans="1:4" ht="27" x14ac:dyDescent="0.25">
      <c r="A185" s="68">
        <v>180</v>
      </c>
      <c r="B185" s="63" t="s">
        <v>410</v>
      </c>
      <c r="C185" s="69" t="s">
        <v>198</v>
      </c>
      <c r="D185" s="57" t="s">
        <v>269</v>
      </c>
    </row>
    <row r="186" spans="1:4" ht="27" x14ac:dyDescent="0.25">
      <c r="A186" s="68">
        <v>181</v>
      </c>
      <c r="B186" s="63" t="s">
        <v>411</v>
      </c>
      <c r="C186" s="69" t="s">
        <v>198</v>
      </c>
      <c r="D186" s="57" t="s">
        <v>271</v>
      </c>
    </row>
    <row r="187" spans="1:4" ht="27" x14ac:dyDescent="0.25">
      <c r="A187" s="68">
        <v>182</v>
      </c>
      <c r="B187" s="63" t="s">
        <v>412</v>
      </c>
      <c r="C187" s="69" t="s">
        <v>198</v>
      </c>
      <c r="D187" s="57" t="s">
        <v>269</v>
      </c>
    </row>
    <row r="188" spans="1:4" ht="81" x14ac:dyDescent="0.25">
      <c r="A188" s="68">
        <v>183</v>
      </c>
      <c r="B188" s="63" t="s">
        <v>615</v>
      </c>
      <c r="C188" s="69" t="s">
        <v>198</v>
      </c>
      <c r="D188" s="57" t="s">
        <v>270</v>
      </c>
    </row>
    <row r="189" spans="1:4" ht="40.5" x14ac:dyDescent="0.25">
      <c r="A189" s="68">
        <v>184</v>
      </c>
      <c r="B189" s="63" t="s">
        <v>413</v>
      </c>
      <c r="C189" s="69" t="s">
        <v>198</v>
      </c>
      <c r="D189" s="57" t="s">
        <v>269</v>
      </c>
    </row>
    <row r="190" spans="1:4" ht="27" x14ac:dyDescent="0.25">
      <c r="A190" s="68">
        <v>185</v>
      </c>
      <c r="B190" s="63" t="s">
        <v>414</v>
      </c>
      <c r="C190" s="69" t="s">
        <v>206</v>
      </c>
      <c r="D190" s="57" t="s">
        <v>269</v>
      </c>
    </row>
    <row r="191" spans="1:4" ht="27" x14ac:dyDescent="0.25">
      <c r="A191" s="68">
        <v>186</v>
      </c>
      <c r="B191" s="63" t="s">
        <v>415</v>
      </c>
      <c r="C191" s="69" t="s">
        <v>206</v>
      </c>
      <c r="D191" s="57" t="s">
        <v>269</v>
      </c>
    </row>
    <row r="192" spans="1:4" ht="40.5" x14ac:dyDescent="0.25">
      <c r="A192" s="68">
        <v>187</v>
      </c>
      <c r="B192" s="63" t="s">
        <v>416</v>
      </c>
      <c r="C192" s="69" t="s">
        <v>206</v>
      </c>
      <c r="D192" s="57" t="s">
        <v>270</v>
      </c>
    </row>
    <row r="193" spans="1:4" ht="27" x14ac:dyDescent="0.25">
      <c r="A193" s="68">
        <v>188</v>
      </c>
      <c r="B193" s="63" t="s">
        <v>417</v>
      </c>
      <c r="C193" s="69" t="s">
        <v>206</v>
      </c>
      <c r="D193" s="57" t="s">
        <v>269</v>
      </c>
    </row>
    <row r="194" spans="1:4" ht="27" x14ac:dyDescent="0.25">
      <c r="A194" s="68">
        <v>189</v>
      </c>
      <c r="B194" s="63" t="s">
        <v>418</v>
      </c>
      <c r="C194" s="69" t="s">
        <v>198</v>
      </c>
      <c r="D194" s="57" t="s">
        <v>270</v>
      </c>
    </row>
    <row r="195" spans="1:4" ht="27" x14ac:dyDescent="0.25">
      <c r="A195" s="68">
        <v>190</v>
      </c>
      <c r="B195" s="63" t="s">
        <v>419</v>
      </c>
      <c r="C195" s="69" t="s">
        <v>206</v>
      </c>
      <c r="D195" s="57" t="s">
        <v>270</v>
      </c>
    </row>
    <row r="196" spans="1:4" ht="40.5" x14ac:dyDescent="0.25">
      <c r="A196" s="68">
        <v>191</v>
      </c>
      <c r="B196" s="63" t="s">
        <v>420</v>
      </c>
      <c r="C196" s="69" t="s">
        <v>206</v>
      </c>
      <c r="D196" s="57" t="s">
        <v>269</v>
      </c>
    </row>
    <row r="197" spans="1:4" ht="54" x14ac:dyDescent="0.25">
      <c r="A197" s="68">
        <v>192</v>
      </c>
      <c r="B197" s="63" t="s">
        <v>421</v>
      </c>
      <c r="C197" s="69" t="s">
        <v>206</v>
      </c>
      <c r="D197" s="57" t="s">
        <v>269</v>
      </c>
    </row>
    <row r="198" spans="1:4" ht="27" x14ac:dyDescent="0.25">
      <c r="A198" s="68">
        <v>193</v>
      </c>
      <c r="B198" s="63" t="s">
        <v>422</v>
      </c>
      <c r="C198" s="69" t="s">
        <v>186</v>
      </c>
      <c r="D198" s="57" t="s">
        <v>269</v>
      </c>
    </row>
    <row r="199" spans="1:4" ht="54" x14ac:dyDescent="0.25">
      <c r="A199" s="68">
        <v>194</v>
      </c>
      <c r="B199" s="63" t="s">
        <v>423</v>
      </c>
      <c r="C199" s="69" t="s">
        <v>186</v>
      </c>
      <c r="D199" s="57" t="s">
        <v>269</v>
      </c>
    </row>
    <row r="200" spans="1:4" ht="40.5" x14ac:dyDescent="0.25">
      <c r="A200" s="68">
        <v>195</v>
      </c>
      <c r="B200" s="63" t="s">
        <v>424</v>
      </c>
      <c r="C200" s="69" t="s">
        <v>186</v>
      </c>
      <c r="D200" s="57" t="s">
        <v>269</v>
      </c>
    </row>
    <row r="201" spans="1:4" ht="40.5" x14ac:dyDescent="0.25">
      <c r="A201" s="68">
        <v>196</v>
      </c>
      <c r="B201" s="63" t="s">
        <v>425</v>
      </c>
      <c r="C201" s="69" t="s">
        <v>186</v>
      </c>
      <c r="D201" s="57" t="s">
        <v>269</v>
      </c>
    </row>
    <row r="202" spans="1:4" ht="40.5" x14ac:dyDescent="0.25">
      <c r="A202" s="68">
        <v>197</v>
      </c>
      <c r="B202" s="63" t="s">
        <v>426</v>
      </c>
      <c r="C202" s="69" t="s">
        <v>186</v>
      </c>
      <c r="D202" s="57" t="s">
        <v>269</v>
      </c>
    </row>
    <row r="203" spans="1:4" ht="40.5" x14ac:dyDescent="0.25">
      <c r="A203" s="68">
        <v>198</v>
      </c>
      <c r="B203" s="63" t="s">
        <v>427</v>
      </c>
      <c r="C203" s="69" t="s">
        <v>186</v>
      </c>
      <c r="D203" s="57" t="s">
        <v>270</v>
      </c>
    </row>
    <row r="204" spans="1:4" ht="40.5" x14ac:dyDescent="0.25">
      <c r="A204" s="68">
        <v>199</v>
      </c>
      <c r="B204" s="63" t="s">
        <v>428</v>
      </c>
      <c r="C204" s="69" t="s">
        <v>186</v>
      </c>
      <c r="D204" s="57" t="s">
        <v>270</v>
      </c>
    </row>
    <row r="205" spans="1:4" ht="27" x14ac:dyDescent="0.25">
      <c r="A205" s="68">
        <v>200</v>
      </c>
      <c r="B205" s="63" t="s">
        <v>429</v>
      </c>
      <c r="C205" s="69" t="s">
        <v>186</v>
      </c>
      <c r="D205" s="57" t="s">
        <v>269</v>
      </c>
    </row>
    <row r="206" spans="1:4" ht="40.5" x14ac:dyDescent="0.25">
      <c r="A206" s="68">
        <v>201</v>
      </c>
      <c r="B206" s="63" t="s">
        <v>430</v>
      </c>
      <c r="C206" s="69" t="s">
        <v>186</v>
      </c>
      <c r="D206" s="57" t="s">
        <v>269</v>
      </c>
    </row>
    <row r="207" spans="1:4" ht="40.5" x14ac:dyDescent="0.25">
      <c r="A207" s="68">
        <v>202</v>
      </c>
      <c r="B207" s="63" t="s">
        <v>431</v>
      </c>
      <c r="C207" s="69" t="s">
        <v>186</v>
      </c>
      <c r="D207" s="57" t="s">
        <v>270</v>
      </c>
    </row>
    <row r="208" spans="1:4" ht="40.5" x14ac:dyDescent="0.25">
      <c r="A208" s="68">
        <v>203</v>
      </c>
      <c r="B208" s="63" t="s">
        <v>432</v>
      </c>
      <c r="C208" s="69" t="s">
        <v>186</v>
      </c>
      <c r="D208" s="57" t="s">
        <v>270</v>
      </c>
    </row>
    <row r="209" spans="1:4" ht="40.5" x14ac:dyDescent="0.25">
      <c r="A209" s="68">
        <v>204</v>
      </c>
      <c r="B209" s="63" t="s">
        <v>433</v>
      </c>
      <c r="C209" s="69" t="s">
        <v>186</v>
      </c>
      <c r="D209" s="57" t="s">
        <v>269</v>
      </c>
    </row>
    <row r="210" spans="1:4" ht="40.5" x14ac:dyDescent="0.25">
      <c r="A210" s="68">
        <v>205</v>
      </c>
      <c r="B210" s="63" t="s">
        <v>434</v>
      </c>
      <c r="C210" s="69" t="s">
        <v>186</v>
      </c>
      <c r="D210" s="57" t="s">
        <v>269</v>
      </c>
    </row>
    <row r="211" spans="1:4" ht="54" x14ac:dyDescent="0.25">
      <c r="A211" s="68">
        <v>206</v>
      </c>
      <c r="B211" s="63" t="s">
        <v>435</v>
      </c>
      <c r="C211" s="69" t="s">
        <v>186</v>
      </c>
      <c r="D211" s="57" t="s">
        <v>269</v>
      </c>
    </row>
    <row r="212" spans="1:4" ht="67.5" x14ac:dyDescent="0.25">
      <c r="A212" s="68">
        <v>207</v>
      </c>
      <c r="B212" s="63" t="s">
        <v>436</v>
      </c>
      <c r="C212" s="69" t="s">
        <v>186</v>
      </c>
      <c r="D212" s="57" t="s">
        <v>269</v>
      </c>
    </row>
    <row r="213" spans="1:4" ht="40.5" x14ac:dyDescent="0.25">
      <c r="A213" s="68">
        <v>208</v>
      </c>
      <c r="B213" s="63" t="s">
        <v>437</v>
      </c>
      <c r="C213" s="69" t="s">
        <v>186</v>
      </c>
      <c r="D213" s="57" t="s">
        <v>269</v>
      </c>
    </row>
    <row r="214" spans="1:4" ht="40.5" x14ac:dyDescent="0.25">
      <c r="A214" s="68">
        <v>209</v>
      </c>
      <c r="B214" s="63" t="s">
        <v>438</v>
      </c>
      <c r="C214" s="69" t="s">
        <v>186</v>
      </c>
      <c r="D214" s="57" t="s">
        <v>270</v>
      </c>
    </row>
    <row r="215" spans="1:4" ht="54" x14ac:dyDescent="0.25">
      <c r="A215" s="68">
        <v>210</v>
      </c>
      <c r="B215" s="63" t="s">
        <v>439</v>
      </c>
      <c r="C215" s="69" t="s">
        <v>186</v>
      </c>
      <c r="D215" s="57" t="s">
        <v>270</v>
      </c>
    </row>
    <row r="216" spans="1:4" ht="67.5" x14ac:dyDescent="0.25">
      <c r="A216" s="68">
        <v>211</v>
      </c>
      <c r="B216" s="63" t="s">
        <v>440</v>
      </c>
      <c r="C216" s="69" t="s">
        <v>186</v>
      </c>
      <c r="D216" s="57" t="s">
        <v>269</v>
      </c>
    </row>
    <row r="217" spans="1:4" ht="67.5" x14ac:dyDescent="0.25">
      <c r="A217" s="68">
        <v>212</v>
      </c>
      <c r="B217" s="63" t="s">
        <v>441</v>
      </c>
      <c r="C217" s="69" t="s">
        <v>186</v>
      </c>
      <c r="D217" s="57" t="s">
        <v>269</v>
      </c>
    </row>
    <row r="218" spans="1:4" ht="81" x14ac:dyDescent="0.25">
      <c r="A218" s="68">
        <v>213</v>
      </c>
      <c r="B218" s="63" t="s">
        <v>442</v>
      </c>
      <c r="C218" s="69" t="s">
        <v>186</v>
      </c>
      <c r="D218" s="57" t="s">
        <v>270</v>
      </c>
    </row>
    <row r="219" spans="1:4" ht="54" x14ac:dyDescent="0.25">
      <c r="A219" s="68">
        <v>214</v>
      </c>
      <c r="B219" s="63" t="s">
        <v>443</v>
      </c>
      <c r="C219" s="69" t="s">
        <v>186</v>
      </c>
      <c r="D219" s="57" t="s">
        <v>269</v>
      </c>
    </row>
    <row r="220" spans="1:4" ht="54" x14ac:dyDescent="0.25">
      <c r="A220" s="68">
        <v>215</v>
      </c>
      <c r="B220" s="63" t="s">
        <v>444</v>
      </c>
      <c r="C220" s="69" t="s">
        <v>186</v>
      </c>
      <c r="D220" s="57" t="s">
        <v>269</v>
      </c>
    </row>
    <row r="221" spans="1:4" ht="27" x14ac:dyDescent="0.25">
      <c r="A221" s="68">
        <v>216</v>
      </c>
      <c r="B221" s="63" t="s">
        <v>445</v>
      </c>
      <c r="C221" s="69" t="s">
        <v>198</v>
      </c>
      <c r="D221" s="57" t="s">
        <v>269</v>
      </c>
    </row>
    <row r="222" spans="1:4" ht="54" x14ac:dyDescent="0.25">
      <c r="A222" s="68">
        <v>217</v>
      </c>
      <c r="B222" s="63" t="s">
        <v>446</v>
      </c>
      <c r="C222" s="69" t="s">
        <v>198</v>
      </c>
      <c r="D222" s="57" t="s">
        <v>269</v>
      </c>
    </row>
    <row r="223" spans="1:4" ht="40.5" x14ac:dyDescent="0.25">
      <c r="A223" s="68">
        <v>218</v>
      </c>
      <c r="B223" s="63" t="s">
        <v>447</v>
      </c>
      <c r="C223" s="69" t="s">
        <v>198</v>
      </c>
      <c r="D223" s="57" t="s">
        <v>268</v>
      </c>
    </row>
    <row r="224" spans="1:4" ht="27" x14ac:dyDescent="0.25">
      <c r="A224" s="68">
        <v>219</v>
      </c>
      <c r="B224" s="63" t="s">
        <v>448</v>
      </c>
      <c r="C224" s="69" t="s">
        <v>198</v>
      </c>
      <c r="D224" s="57" t="s">
        <v>269</v>
      </c>
    </row>
    <row r="225" spans="1:4" ht="27" x14ac:dyDescent="0.25">
      <c r="A225" s="68">
        <v>220</v>
      </c>
      <c r="B225" s="63" t="s">
        <v>449</v>
      </c>
      <c r="C225" s="69" t="s">
        <v>198</v>
      </c>
      <c r="D225" s="57" t="s">
        <v>269</v>
      </c>
    </row>
    <row r="226" spans="1:4" ht="40.5" x14ac:dyDescent="0.25">
      <c r="A226" s="68">
        <v>221</v>
      </c>
      <c r="B226" s="63" t="s">
        <v>450</v>
      </c>
      <c r="C226" s="69" t="s">
        <v>198</v>
      </c>
      <c r="D226" s="57" t="s">
        <v>268</v>
      </c>
    </row>
    <row r="227" spans="1:4" ht="27" x14ac:dyDescent="0.25">
      <c r="A227" s="68">
        <v>222</v>
      </c>
      <c r="B227" s="63" t="s">
        <v>451</v>
      </c>
      <c r="C227" s="69" t="s">
        <v>198</v>
      </c>
      <c r="D227" s="57" t="s">
        <v>268</v>
      </c>
    </row>
    <row r="228" spans="1:4" ht="27" x14ac:dyDescent="0.25">
      <c r="A228" s="68">
        <v>223</v>
      </c>
      <c r="B228" s="63" t="s">
        <v>452</v>
      </c>
      <c r="C228" s="69" t="s">
        <v>198</v>
      </c>
      <c r="D228" s="57" t="s">
        <v>269</v>
      </c>
    </row>
    <row r="229" spans="1:4" ht="81" x14ac:dyDescent="0.25">
      <c r="A229" s="68">
        <v>224</v>
      </c>
      <c r="B229" s="63" t="s">
        <v>453</v>
      </c>
      <c r="C229" s="69" t="s">
        <v>198</v>
      </c>
      <c r="D229" s="57" t="s">
        <v>269</v>
      </c>
    </row>
    <row r="230" spans="1:4" ht="94.5" x14ac:dyDescent="0.25">
      <c r="A230" s="68">
        <v>225</v>
      </c>
      <c r="B230" s="63" t="s">
        <v>454</v>
      </c>
      <c r="C230" s="69" t="s">
        <v>198</v>
      </c>
      <c r="D230" s="57" t="s">
        <v>269</v>
      </c>
    </row>
    <row r="231" spans="1:4" ht="67.5" x14ac:dyDescent="0.25">
      <c r="A231" s="68">
        <v>226</v>
      </c>
      <c r="B231" s="63" t="s">
        <v>455</v>
      </c>
      <c r="C231" s="69" t="s">
        <v>206</v>
      </c>
      <c r="D231" s="57" t="s">
        <v>269</v>
      </c>
    </row>
    <row r="232" spans="1:4" ht="67.5" x14ac:dyDescent="0.25">
      <c r="A232" s="68">
        <v>227</v>
      </c>
      <c r="B232" s="63" t="s">
        <v>456</v>
      </c>
      <c r="C232" s="69" t="s">
        <v>198</v>
      </c>
      <c r="D232" s="57" t="s">
        <v>269</v>
      </c>
    </row>
    <row r="233" spans="1:4" ht="135" x14ac:dyDescent="0.25">
      <c r="A233" s="68">
        <v>228</v>
      </c>
      <c r="B233" s="63" t="s">
        <v>457</v>
      </c>
      <c r="C233" s="69" t="s">
        <v>198</v>
      </c>
      <c r="D233" s="57" t="s">
        <v>269</v>
      </c>
    </row>
    <row r="234" spans="1:4" ht="94.5" x14ac:dyDescent="0.25">
      <c r="A234" s="68">
        <v>229</v>
      </c>
      <c r="B234" s="63" t="s">
        <v>458</v>
      </c>
      <c r="C234" s="69" t="s">
        <v>198</v>
      </c>
      <c r="D234" s="57" t="s">
        <v>269</v>
      </c>
    </row>
    <row r="235" spans="1:4" ht="94.5" x14ac:dyDescent="0.25">
      <c r="A235" s="68">
        <v>230</v>
      </c>
      <c r="B235" s="63" t="s">
        <v>459</v>
      </c>
      <c r="C235" s="69" t="s">
        <v>198</v>
      </c>
      <c r="D235" s="57" t="s">
        <v>269</v>
      </c>
    </row>
    <row r="236" spans="1:4" ht="121.5" x14ac:dyDescent="0.25">
      <c r="A236" s="68">
        <v>231</v>
      </c>
      <c r="B236" s="63" t="s">
        <v>460</v>
      </c>
      <c r="C236" s="69" t="s">
        <v>198</v>
      </c>
      <c r="D236" s="57" t="s">
        <v>269</v>
      </c>
    </row>
    <row r="237" spans="1:4" ht="121.5" x14ac:dyDescent="0.25">
      <c r="A237" s="68">
        <v>232</v>
      </c>
      <c r="B237" s="63" t="s">
        <v>461</v>
      </c>
      <c r="C237" s="69" t="s">
        <v>198</v>
      </c>
      <c r="D237" s="57" t="s">
        <v>269</v>
      </c>
    </row>
    <row r="238" spans="1:4" ht="121.5" x14ac:dyDescent="0.25">
      <c r="A238" s="68">
        <v>233</v>
      </c>
      <c r="B238" s="63" t="s">
        <v>462</v>
      </c>
      <c r="C238" s="69" t="s">
        <v>198</v>
      </c>
      <c r="D238" s="57" t="s">
        <v>268</v>
      </c>
    </row>
    <row r="239" spans="1:4" ht="81" x14ac:dyDescent="0.25">
      <c r="A239" s="68">
        <v>234</v>
      </c>
      <c r="B239" s="63" t="s">
        <v>463</v>
      </c>
      <c r="C239" s="69" t="s">
        <v>198</v>
      </c>
      <c r="D239" s="57" t="s">
        <v>268</v>
      </c>
    </row>
    <row r="240" spans="1:4" ht="81" x14ac:dyDescent="0.25">
      <c r="A240" s="68">
        <v>235</v>
      </c>
      <c r="B240" s="63" t="s">
        <v>464</v>
      </c>
      <c r="C240" s="69" t="s">
        <v>626</v>
      </c>
      <c r="D240" s="57" t="s">
        <v>269</v>
      </c>
    </row>
    <row r="241" spans="1:4" ht="27" x14ac:dyDescent="0.25">
      <c r="A241" s="68">
        <v>236</v>
      </c>
      <c r="B241" s="63" t="s">
        <v>465</v>
      </c>
      <c r="C241" s="69" t="s">
        <v>626</v>
      </c>
      <c r="D241" s="57" t="s">
        <v>269</v>
      </c>
    </row>
    <row r="242" spans="1:4" ht="54" x14ac:dyDescent="0.25">
      <c r="A242" s="68">
        <v>237</v>
      </c>
      <c r="B242" s="63" t="s">
        <v>466</v>
      </c>
      <c r="C242" s="69" t="s">
        <v>626</v>
      </c>
      <c r="D242" s="57" t="s">
        <v>269</v>
      </c>
    </row>
    <row r="243" spans="1:4" ht="27" x14ac:dyDescent="0.25">
      <c r="A243" s="68">
        <v>238</v>
      </c>
      <c r="B243" s="63" t="s">
        <v>467</v>
      </c>
      <c r="C243" s="69" t="s">
        <v>626</v>
      </c>
      <c r="D243" s="57" t="s">
        <v>269</v>
      </c>
    </row>
    <row r="244" spans="1:4" ht="54" x14ac:dyDescent="0.25">
      <c r="A244" s="68">
        <v>239</v>
      </c>
      <c r="B244" s="63" t="s">
        <v>468</v>
      </c>
      <c r="C244" s="69" t="s">
        <v>626</v>
      </c>
      <c r="D244" s="57" t="s">
        <v>269</v>
      </c>
    </row>
    <row r="245" spans="1:4" ht="67.5" x14ac:dyDescent="0.25">
      <c r="A245" s="68">
        <v>240</v>
      </c>
      <c r="B245" s="63" t="s">
        <v>469</v>
      </c>
      <c r="C245" s="69" t="s">
        <v>626</v>
      </c>
      <c r="D245" s="57" t="s">
        <v>268</v>
      </c>
    </row>
    <row r="246" spans="1:4" x14ac:dyDescent="0.25">
      <c r="A246" s="68">
        <v>241</v>
      </c>
      <c r="B246" s="63" t="s">
        <v>470</v>
      </c>
      <c r="C246" s="69" t="s">
        <v>198</v>
      </c>
      <c r="D246" s="57" t="s">
        <v>268</v>
      </c>
    </row>
    <row r="247" spans="1:4" ht="27" x14ac:dyDescent="0.25">
      <c r="A247" s="68">
        <v>242</v>
      </c>
      <c r="B247" s="63" t="s">
        <v>471</v>
      </c>
      <c r="C247" s="69" t="s">
        <v>198</v>
      </c>
      <c r="D247" s="57" t="s">
        <v>268</v>
      </c>
    </row>
    <row r="248" spans="1:4" ht="40.5" x14ac:dyDescent="0.25">
      <c r="A248" s="68">
        <v>243</v>
      </c>
      <c r="B248" s="63" t="s">
        <v>472</v>
      </c>
      <c r="C248" s="69" t="s">
        <v>198</v>
      </c>
      <c r="D248" s="57" t="s">
        <v>268</v>
      </c>
    </row>
    <row r="249" spans="1:4" ht="40.5" x14ac:dyDescent="0.25">
      <c r="A249" s="68">
        <v>244</v>
      </c>
      <c r="B249" s="63" t="s">
        <v>473</v>
      </c>
      <c r="C249" s="69" t="s">
        <v>198</v>
      </c>
      <c r="D249" s="57" t="s">
        <v>268</v>
      </c>
    </row>
    <row r="250" spans="1:4" ht="27" x14ac:dyDescent="0.25">
      <c r="A250" s="68">
        <v>245</v>
      </c>
      <c r="B250" s="63" t="s">
        <v>474</v>
      </c>
      <c r="C250" s="69" t="s">
        <v>198</v>
      </c>
      <c r="D250" s="57" t="s">
        <v>268</v>
      </c>
    </row>
    <row r="251" spans="1:4" ht="27" x14ac:dyDescent="0.25">
      <c r="A251" s="68">
        <v>246</v>
      </c>
      <c r="B251" s="63" t="s">
        <v>475</v>
      </c>
      <c r="C251" s="69" t="s">
        <v>198</v>
      </c>
      <c r="D251" s="57" t="s">
        <v>269</v>
      </c>
    </row>
    <row r="252" spans="1:4" ht="27" x14ac:dyDescent="0.25">
      <c r="A252" s="68">
        <v>247</v>
      </c>
      <c r="B252" s="63" t="s">
        <v>476</v>
      </c>
      <c r="C252" s="69" t="s">
        <v>198</v>
      </c>
      <c r="D252" s="57" t="s">
        <v>269</v>
      </c>
    </row>
    <row r="253" spans="1:4" ht="40.5" x14ac:dyDescent="0.25">
      <c r="A253" s="68">
        <v>248</v>
      </c>
      <c r="B253" s="63" t="s">
        <v>477</v>
      </c>
      <c r="C253" s="69" t="s">
        <v>198</v>
      </c>
      <c r="D253" s="57" t="s">
        <v>269</v>
      </c>
    </row>
    <row r="254" spans="1:4" ht="27" x14ac:dyDescent="0.25">
      <c r="A254" s="68">
        <v>249</v>
      </c>
      <c r="B254" s="63" t="s">
        <v>478</v>
      </c>
      <c r="C254" s="69" t="s">
        <v>198</v>
      </c>
      <c r="D254" s="57" t="s">
        <v>268</v>
      </c>
    </row>
    <row r="255" spans="1:4" ht="27" x14ac:dyDescent="0.25">
      <c r="A255" s="68">
        <v>250</v>
      </c>
      <c r="B255" s="63" t="s">
        <v>479</v>
      </c>
      <c r="C255" s="69" t="s">
        <v>198</v>
      </c>
      <c r="D255" s="57" t="s">
        <v>269</v>
      </c>
    </row>
    <row r="256" spans="1:4" x14ac:dyDescent="0.25">
      <c r="A256" s="68">
        <v>251</v>
      </c>
      <c r="B256" s="63" t="s">
        <v>480</v>
      </c>
      <c r="C256" s="69" t="s">
        <v>198</v>
      </c>
      <c r="D256" s="57" t="s">
        <v>269</v>
      </c>
    </row>
    <row r="257" spans="1:4" ht="27" x14ac:dyDescent="0.25">
      <c r="A257" s="68">
        <v>252</v>
      </c>
      <c r="B257" s="63" t="s">
        <v>481</v>
      </c>
      <c r="C257" s="69" t="s">
        <v>198</v>
      </c>
      <c r="D257" s="57" t="s">
        <v>269</v>
      </c>
    </row>
    <row r="258" spans="1:4" ht="27" x14ac:dyDescent="0.25">
      <c r="A258" s="68">
        <v>253</v>
      </c>
      <c r="B258" s="63" t="s">
        <v>482</v>
      </c>
      <c r="C258" s="69" t="s">
        <v>198</v>
      </c>
      <c r="D258" s="57" t="s">
        <v>269</v>
      </c>
    </row>
    <row r="259" spans="1:4" ht="40.5" x14ac:dyDescent="0.25">
      <c r="A259" s="68">
        <v>254</v>
      </c>
      <c r="B259" s="63" t="s">
        <v>483</v>
      </c>
      <c r="C259" s="69" t="s">
        <v>198</v>
      </c>
      <c r="D259" s="57" t="s">
        <v>269</v>
      </c>
    </row>
    <row r="260" spans="1:4" ht="67.5" x14ac:dyDescent="0.25">
      <c r="A260" s="68">
        <v>255</v>
      </c>
      <c r="B260" s="63" t="s">
        <v>484</v>
      </c>
      <c r="C260" s="69" t="s">
        <v>198</v>
      </c>
      <c r="D260" s="57" t="s">
        <v>269</v>
      </c>
    </row>
    <row r="261" spans="1:4" ht="54" x14ac:dyDescent="0.25">
      <c r="A261" s="68">
        <v>256</v>
      </c>
      <c r="B261" s="63" t="s">
        <v>485</v>
      </c>
      <c r="C261" s="69" t="s">
        <v>198</v>
      </c>
      <c r="D261" s="57" t="s">
        <v>269</v>
      </c>
    </row>
    <row r="262" spans="1:4" ht="40.5" x14ac:dyDescent="0.25">
      <c r="A262" s="68">
        <v>257</v>
      </c>
      <c r="B262" s="63" t="s">
        <v>486</v>
      </c>
      <c r="C262" s="69" t="s">
        <v>198</v>
      </c>
      <c r="D262" s="57" t="s">
        <v>269</v>
      </c>
    </row>
    <row r="263" spans="1:4" ht="40.5" x14ac:dyDescent="0.25">
      <c r="A263" s="68">
        <v>258</v>
      </c>
      <c r="B263" s="63" t="s">
        <v>487</v>
      </c>
      <c r="C263" s="69" t="s">
        <v>198</v>
      </c>
      <c r="D263" s="57" t="s">
        <v>269</v>
      </c>
    </row>
    <row r="264" spans="1:4" ht="40.5" x14ac:dyDescent="0.25">
      <c r="A264" s="68">
        <v>259</v>
      </c>
      <c r="B264" s="63" t="s">
        <v>488</v>
      </c>
      <c r="C264" s="69" t="s">
        <v>198</v>
      </c>
      <c r="D264" s="57" t="s">
        <v>269</v>
      </c>
    </row>
    <row r="265" spans="1:4" ht="40.5" x14ac:dyDescent="0.25">
      <c r="A265" s="68">
        <v>260</v>
      </c>
      <c r="B265" s="63" t="s">
        <v>489</v>
      </c>
      <c r="C265" s="69" t="s">
        <v>198</v>
      </c>
      <c r="D265" s="57" t="s">
        <v>269</v>
      </c>
    </row>
    <row r="266" spans="1:4" ht="27" x14ac:dyDescent="0.25">
      <c r="A266" s="68">
        <v>261</v>
      </c>
      <c r="B266" s="63" t="s">
        <v>490</v>
      </c>
      <c r="C266" s="69" t="s">
        <v>206</v>
      </c>
      <c r="D266" s="57" t="s">
        <v>269</v>
      </c>
    </row>
    <row r="267" spans="1:4" ht="27" x14ac:dyDescent="0.25">
      <c r="A267" s="68">
        <v>262</v>
      </c>
      <c r="B267" s="63" t="s">
        <v>491</v>
      </c>
      <c r="C267" s="69" t="s">
        <v>206</v>
      </c>
      <c r="D267" s="57" t="s">
        <v>269</v>
      </c>
    </row>
    <row r="268" spans="1:4" ht="27" x14ac:dyDescent="0.25">
      <c r="A268" s="68">
        <v>263</v>
      </c>
      <c r="B268" s="63" t="s">
        <v>492</v>
      </c>
      <c r="C268" s="69" t="s">
        <v>626</v>
      </c>
      <c r="D268" s="57" t="s">
        <v>269</v>
      </c>
    </row>
    <row r="269" spans="1:4" ht="27" x14ac:dyDescent="0.25">
      <c r="A269" s="68">
        <v>264</v>
      </c>
      <c r="B269" s="63" t="s">
        <v>493</v>
      </c>
      <c r="C269" s="69" t="s">
        <v>186</v>
      </c>
      <c r="D269" s="57" t="s">
        <v>269</v>
      </c>
    </row>
    <row r="270" spans="1:4" ht="27" x14ac:dyDescent="0.25">
      <c r="A270" s="68">
        <v>265</v>
      </c>
      <c r="B270" s="63" t="s">
        <v>494</v>
      </c>
      <c r="C270" s="69" t="s">
        <v>186</v>
      </c>
      <c r="D270" s="57" t="s">
        <v>269</v>
      </c>
    </row>
    <row r="271" spans="1:4" ht="54" x14ac:dyDescent="0.25">
      <c r="A271" s="68">
        <v>266</v>
      </c>
      <c r="B271" s="63" t="s">
        <v>495</v>
      </c>
      <c r="C271" s="69" t="s">
        <v>186</v>
      </c>
      <c r="D271" s="57" t="s">
        <v>269</v>
      </c>
    </row>
    <row r="272" spans="1:4" ht="27" x14ac:dyDescent="0.25">
      <c r="A272" s="68">
        <v>267</v>
      </c>
      <c r="B272" s="63" t="s">
        <v>496</v>
      </c>
      <c r="C272" s="69" t="s">
        <v>186</v>
      </c>
      <c r="D272" s="57" t="s">
        <v>269</v>
      </c>
    </row>
    <row r="273" spans="1:4" ht="27" x14ac:dyDescent="0.25">
      <c r="A273" s="68">
        <v>268</v>
      </c>
      <c r="B273" s="63" t="s">
        <v>497</v>
      </c>
      <c r="C273" s="69" t="s">
        <v>186</v>
      </c>
      <c r="D273" s="57" t="s">
        <v>269</v>
      </c>
    </row>
    <row r="274" spans="1:4" ht="54" x14ac:dyDescent="0.25">
      <c r="A274" s="68">
        <v>269</v>
      </c>
      <c r="B274" s="63" t="s">
        <v>498</v>
      </c>
      <c r="C274" s="69" t="s">
        <v>186</v>
      </c>
      <c r="D274" s="57" t="s">
        <v>269</v>
      </c>
    </row>
    <row r="275" spans="1:4" ht="27" x14ac:dyDescent="0.25">
      <c r="A275" s="68">
        <v>270</v>
      </c>
      <c r="B275" s="63" t="s">
        <v>499</v>
      </c>
      <c r="C275" s="69" t="s">
        <v>186</v>
      </c>
      <c r="D275" s="57" t="s">
        <v>269</v>
      </c>
    </row>
    <row r="276" spans="1:4" ht="54" x14ac:dyDescent="0.25">
      <c r="A276" s="68">
        <v>271</v>
      </c>
      <c r="B276" s="63" t="s">
        <v>500</v>
      </c>
      <c r="C276" s="69" t="s">
        <v>626</v>
      </c>
      <c r="D276" s="57" t="s">
        <v>269</v>
      </c>
    </row>
    <row r="277" spans="1:4" ht="67.5" x14ac:dyDescent="0.25">
      <c r="A277" s="68">
        <v>272</v>
      </c>
      <c r="B277" s="63" t="s">
        <v>501</v>
      </c>
      <c r="C277" s="69" t="s">
        <v>186</v>
      </c>
      <c r="D277" s="57" t="s">
        <v>269</v>
      </c>
    </row>
    <row r="278" spans="1:4" ht="40.5" x14ac:dyDescent="0.25">
      <c r="A278" s="68">
        <v>273</v>
      </c>
      <c r="B278" s="63" t="s">
        <v>502</v>
      </c>
      <c r="C278" s="69" t="s">
        <v>186</v>
      </c>
      <c r="D278" s="57" t="s">
        <v>269</v>
      </c>
    </row>
    <row r="279" spans="1:4" ht="27" x14ac:dyDescent="0.25">
      <c r="A279" s="68">
        <v>274</v>
      </c>
      <c r="B279" s="63" t="s">
        <v>503</v>
      </c>
      <c r="C279" s="69" t="s">
        <v>626</v>
      </c>
      <c r="D279" s="57" t="s">
        <v>268</v>
      </c>
    </row>
    <row r="280" spans="1:4" ht="40.5" x14ac:dyDescent="0.25">
      <c r="A280" s="68">
        <v>275</v>
      </c>
      <c r="B280" s="63" t="s">
        <v>504</v>
      </c>
      <c r="C280" s="69" t="s">
        <v>186</v>
      </c>
      <c r="D280" s="57" t="s">
        <v>269</v>
      </c>
    </row>
    <row r="281" spans="1:4" ht="27" x14ac:dyDescent="0.25">
      <c r="A281" s="68">
        <v>276</v>
      </c>
      <c r="B281" s="63" t="s">
        <v>505</v>
      </c>
      <c r="C281" s="69" t="s">
        <v>186</v>
      </c>
      <c r="D281" s="57" t="s">
        <v>269</v>
      </c>
    </row>
    <row r="282" spans="1:4" ht="27" x14ac:dyDescent="0.25">
      <c r="A282" s="68">
        <v>277</v>
      </c>
      <c r="B282" s="63" t="s">
        <v>506</v>
      </c>
      <c r="C282" s="69" t="s">
        <v>186</v>
      </c>
      <c r="D282" s="57" t="s">
        <v>269</v>
      </c>
    </row>
    <row r="283" spans="1:4" ht="54" x14ac:dyDescent="0.25">
      <c r="A283" s="68">
        <v>278</v>
      </c>
      <c r="B283" s="63" t="s">
        <v>507</v>
      </c>
      <c r="C283" s="69" t="s">
        <v>186</v>
      </c>
      <c r="D283" s="57" t="s">
        <v>269</v>
      </c>
    </row>
    <row r="284" spans="1:4" ht="27" x14ac:dyDescent="0.25">
      <c r="A284" s="68">
        <v>279</v>
      </c>
      <c r="B284" s="63" t="s">
        <v>508</v>
      </c>
      <c r="C284" s="69" t="s">
        <v>186</v>
      </c>
      <c r="D284" s="57" t="s">
        <v>269</v>
      </c>
    </row>
    <row r="285" spans="1:4" ht="54" x14ac:dyDescent="0.25">
      <c r="A285" s="68">
        <v>280</v>
      </c>
      <c r="B285" s="63" t="s">
        <v>509</v>
      </c>
      <c r="C285" s="69" t="s">
        <v>626</v>
      </c>
      <c r="D285" s="57" t="s">
        <v>269</v>
      </c>
    </row>
    <row r="286" spans="1:4" ht="27" x14ac:dyDescent="0.25">
      <c r="A286" s="68">
        <v>281</v>
      </c>
      <c r="B286" s="63" t="s">
        <v>510</v>
      </c>
      <c r="C286" s="69" t="s">
        <v>198</v>
      </c>
      <c r="D286" s="57" t="s">
        <v>269</v>
      </c>
    </row>
    <row r="287" spans="1:4" x14ac:dyDescent="0.25">
      <c r="A287" s="68">
        <v>282</v>
      </c>
      <c r="B287" s="63" t="s">
        <v>511</v>
      </c>
      <c r="C287" s="69" t="s">
        <v>198</v>
      </c>
      <c r="D287" s="57" t="s">
        <v>269</v>
      </c>
    </row>
    <row r="288" spans="1:4" x14ac:dyDescent="0.25">
      <c r="A288" s="68">
        <v>283</v>
      </c>
      <c r="B288" s="63" t="s">
        <v>512</v>
      </c>
      <c r="C288" s="69" t="s">
        <v>198</v>
      </c>
      <c r="D288" s="57" t="s">
        <v>269</v>
      </c>
    </row>
    <row r="289" spans="1:4" ht="27" x14ac:dyDescent="0.25">
      <c r="A289" s="68">
        <v>284</v>
      </c>
      <c r="B289" s="63" t="s">
        <v>513</v>
      </c>
      <c r="C289" s="69" t="s">
        <v>198</v>
      </c>
      <c r="D289" s="57" t="s">
        <v>269</v>
      </c>
    </row>
    <row r="290" spans="1:4" ht="27" x14ac:dyDescent="0.25">
      <c r="A290" s="68">
        <v>285</v>
      </c>
      <c r="B290" s="63" t="s">
        <v>514</v>
      </c>
      <c r="C290" s="69" t="s">
        <v>198</v>
      </c>
      <c r="D290" s="57" t="s">
        <v>269</v>
      </c>
    </row>
    <row r="291" spans="1:4" ht="27" x14ac:dyDescent="0.25">
      <c r="A291" s="68">
        <v>286</v>
      </c>
      <c r="B291" s="63" t="s">
        <v>515</v>
      </c>
      <c r="C291" s="69" t="s">
        <v>198</v>
      </c>
      <c r="D291" s="57" t="s">
        <v>268</v>
      </c>
    </row>
    <row r="292" spans="1:4" x14ac:dyDescent="0.25">
      <c r="A292" s="68">
        <v>287</v>
      </c>
      <c r="B292" s="63" t="s">
        <v>516</v>
      </c>
      <c r="C292" s="69" t="s">
        <v>206</v>
      </c>
      <c r="D292" s="57" t="s">
        <v>269</v>
      </c>
    </row>
    <row r="293" spans="1:4" ht="27" x14ac:dyDescent="0.25">
      <c r="A293" s="68">
        <v>288</v>
      </c>
      <c r="B293" s="63" t="s">
        <v>517</v>
      </c>
      <c r="C293" s="69" t="s">
        <v>626</v>
      </c>
      <c r="D293" s="57" t="s">
        <v>269</v>
      </c>
    </row>
    <row r="294" spans="1:4" ht="40.5" x14ac:dyDescent="0.25">
      <c r="A294" s="68">
        <v>289</v>
      </c>
      <c r="B294" s="63" t="s">
        <v>518</v>
      </c>
      <c r="C294" s="69" t="s">
        <v>206</v>
      </c>
      <c r="D294" s="57" t="s">
        <v>269</v>
      </c>
    </row>
    <row r="295" spans="1:4" ht="54" x14ac:dyDescent="0.25">
      <c r="A295" s="68">
        <v>290</v>
      </c>
      <c r="B295" s="63" t="s">
        <v>519</v>
      </c>
      <c r="C295" s="69" t="s">
        <v>626</v>
      </c>
      <c r="D295" s="57" t="s">
        <v>269</v>
      </c>
    </row>
    <row r="296" spans="1:4" ht="27" x14ac:dyDescent="0.25">
      <c r="A296" s="68">
        <v>291</v>
      </c>
      <c r="B296" s="63" t="s">
        <v>520</v>
      </c>
      <c r="C296" s="69" t="s">
        <v>626</v>
      </c>
      <c r="D296" s="57" t="s">
        <v>268</v>
      </c>
    </row>
    <row r="297" spans="1:4" ht="27" x14ac:dyDescent="0.25">
      <c r="A297" s="68">
        <v>292</v>
      </c>
      <c r="B297" s="63" t="s">
        <v>521</v>
      </c>
      <c r="C297" s="69" t="s">
        <v>626</v>
      </c>
      <c r="D297" s="57" t="s">
        <v>269</v>
      </c>
    </row>
    <row r="298" spans="1:4" ht="40.5" x14ac:dyDescent="0.25">
      <c r="A298" s="68">
        <v>293</v>
      </c>
      <c r="B298" s="63" t="s">
        <v>616</v>
      </c>
      <c r="C298" s="69" t="s">
        <v>206</v>
      </c>
      <c r="D298" s="57" t="s">
        <v>269</v>
      </c>
    </row>
    <row r="299" spans="1:4" ht="54" x14ac:dyDescent="0.25">
      <c r="A299" s="68">
        <v>294</v>
      </c>
      <c r="B299" s="63" t="s">
        <v>522</v>
      </c>
      <c r="C299" s="69" t="s">
        <v>626</v>
      </c>
      <c r="D299" s="57" t="s">
        <v>269</v>
      </c>
    </row>
    <row r="300" spans="1:4" ht="40.5" x14ac:dyDescent="0.25">
      <c r="A300" s="68">
        <v>295</v>
      </c>
      <c r="B300" s="63" t="s">
        <v>523</v>
      </c>
      <c r="C300" s="69" t="s">
        <v>626</v>
      </c>
      <c r="D300" s="57" t="s">
        <v>269</v>
      </c>
    </row>
    <row r="301" spans="1:4" ht="40.5" x14ac:dyDescent="0.25">
      <c r="A301" s="68">
        <v>296</v>
      </c>
      <c r="B301" s="63" t="s">
        <v>524</v>
      </c>
      <c r="C301" s="69" t="s">
        <v>626</v>
      </c>
      <c r="D301" s="57" t="s">
        <v>269</v>
      </c>
    </row>
    <row r="302" spans="1:4" ht="27" x14ac:dyDescent="0.25">
      <c r="A302" s="68">
        <v>297</v>
      </c>
      <c r="B302" s="63" t="s">
        <v>525</v>
      </c>
      <c r="C302" s="69" t="s">
        <v>206</v>
      </c>
      <c r="D302" s="57" t="s">
        <v>269</v>
      </c>
    </row>
    <row r="303" spans="1:4" ht="27" x14ac:dyDescent="0.25">
      <c r="A303" s="68">
        <v>298</v>
      </c>
      <c r="B303" s="63" t="s">
        <v>526</v>
      </c>
      <c r="C303" s="69" t="s">
        <v>206</v>
      </c>
      <c r="D303" s="57" t="s">
        <v>269</v>
      </c>
    </row>
    <row r="304" spans="1:4" ht="40.5" x14ac:dyDescent="0.25">
      <c r="A304" s="68">
        <v>299</v>
      </c>
      <c r="B304" s="63" t="s">
        <v>527</v>
      </c>
      <c r="C304" s="69" t="s">
        <v>186</v>
      </c>
      <c r="D304" s="57" t="s">
        <v>269</v>
      </c>
    </row>
    <row r="305" spans="1:4" ht="27" x14ac:dyDescent="0.25">
      <c r="A305" s="68">
        <v>300</v>
      </c>
      <c r="B305" s="63" t="s">
        <v>528</v>
      </c>
      <c r="C305" s="69" t="s">
        <v>186</v>
      </c>
      <c r="D305" s="57" t="s">
        <v>269</v>
      </c>
    </row>
    <row r="306" spans="1:4" ht="40.5" x14ac:dyDescent="0.25">
      <c r="A306" s="68">
        <v>301</v>
      </c>
      <c r="B306" s="63" t="s">
        <v>529</v>
      </c>
      <c r="C306" s="69" t="s">
        <v>626</v>
      </c>
      <c r="D306" s="57" t="s">
        <v>269</v>
      </c>
    </row>
    <row r="307" spans="1:4" ht="40.5" x14ac:dyDescent="0.25">
      <c r="A307" s="68">
        <v>302</v>
      </c>
      <c r="B307" s="63" t="s">
        <v>530</v>
      </c>
      <c r="C307" s="69" t="s">
        <v>206</v>
      </c>
      <c r="D307" s="57" t="s">
        <v>269</v>
      </c>
    </row>
    <row r="308" spans="1:4" ht="54" x14ac:dyDescent="0.25">
      <c r="A308" s="68">
        <v>303</v>
      </c>
      <c r="B308" s="63" t="s">
        <v>531</v>
      </c>
      <c r="C308" s="69" t="s">
        <v>206</v>
      </c>
      <c r="D308" s="57" t="s">
        <v>269</v>
      </c>
    </row>
    <row r="309" spans="1:4" ht="40.5" x14ac:dyDescent="0.25">
      <c r="A309" s="68">
        <v>304</v>
      </c>
      <c r="B309" s="63" t="s">
        <v>532</v>
      </c>
      <c r="C309" s="69" t="s">
        <v>206</v>
      </c>
      <c r="D309" s="57" t="s">
        <v>269</v>
      </c>
    </row>
    <row r="310" spans="1:4" ht="54" x14ac:dyDescent="0.25">
      <c r="A310" s="68">
        <v>305</v>
      </c>
      <c r="B310" s="63" t="s">
        <v>533</v>
      </c>
      <c r="C310" s="69" t="s">
        <v>206</v>
      </c>
      <c r="D310" s="57" t="s">
        <v>269</v>
      </c>
    </row>
    <row r="311" spans="1:4" ht="67.5" x14ac:dyDescent="0.25">
      <c r="A311" s="68">
        <v>306</v>
      </c>
      <c r="B311" s="63" t="s">
        <v>534</v>
      </c>
      <c r="C311" s="69" t="s">
        <v>206</v>
      </c>
      <c r="D311" s="57" t="s">
        <v>268</v>
      </c>
    </row>
    <row r="312" spans="1:4" ht="27" x14ac:dyDescent="0.25">
      <c r="A312" s="68">
        <v>307</v>
      </c>
      <c r="B312" s="63" t="s">
        <v>535</v>
      </c>
      <c r="C312" s="69" t="s">
        <v>206</v>
      </c>
      <c r="D312" s="57" t="s">
        <v>269</v>
      </c>
    </row>
    <row r="313" spans="1:4" ht="94.5" x14ac:dyDescent="0.25">
      <c r="A313" s="68">
        <v>308</v>
      </c>
      <c r="B313" s="63" t="s">
        <v>536</v>
      </c>
      <c r="C313" s="69" t="s">
        <v>206</v>
      </c>
      <c r="D313" s="57" t="s">
        <v>269</v>
      </c>
    </row>
    <row r="314" spans="1:4" ht="40.5" x14ac:dyDescent="0.25">
      <c r="A314" s="68">
        <v>309</v>
      </c>
      <c r="B314" s="63" t="s">
        <v>537</v>
      </c>
      <c r="C314" s="69" t="s">
        <v>206</v>
      </c>
      <c r="D314" s="57" t="s">
        <v>268</v>
      </c>
    </row>
    <row r="315" spans="1:4" ht="40.5" x14ac:dyDescent="0.25">
      <c r="A315" s="68">
        <v>310</v>
      </c>
      <c r="B315" s="63" t="s">
        <v>538</v>
      </c>
      <c r="C315" s="69" t="s">
        <v>198</v>
      </c>
      <c r="D315" s="57" t="s">
        <v>269</v>
      </c>
    </row>
    <row r="316" spans="1:4" ht="67.5" x14ac:dyDescent="0.25">
      <c r="A316" s="68">
        <v>311</v>
      </c>
      <c r="B316" s="63" t="s">
        <v>539</v>
      </c>
      <c r="C316" s="69" t="s">
        <v>626</v>
      </c>
      <c r="D316" s="57" t="s">
        <v>269</v>
      </c>
    </row>
    <row r="317" spans="1:4" ht="40.5" x14ac:dyDescent="0.25">
      <c r="A317" s="68">
        <v>312</v>
      </c>
      <c r="B317" s="63" t="s">
        <v>540</v>
      </c>
      <c r="C317" s="69" t="s">
        <v>191</v>
      </c>
      <c r="D317" s="57" t="s">
        <v>268</v>
      </c>
    </row>
    <row r="318" spans="1:4" ht="27" x14ac:dyDescent="0.25">
      <c r="A318" s="68">
        <v>313</v>
      </c>
      <c r="B318" s="63" t="s">
        <v>541</v>
      </c>
      <c r="C318" s="69" t="s">
        <v>198</v>
      </c>
      <c r="D318" s="57" t="s">
        <v>268</v>
      </c>
    </row>
    <row r="319" spans="1:4" ht="27" x14ac:dyDescent="0.25">
      <c r="A319" s="68">
        <v>314</v>
      </c>
      <c r="B319" s="63" t="s">
        <v>542</v>
      </c>
      <c r="C319" s="69" t="s">
        <v>198</v>
      </c>
      <c r="D319" s="57" t="s">
        <v>269</v>
      </c>
    </row>
    <row r="320" spans="1:4" ht="54" x14ac:dyDescent="0.25">
      <c r="A320" s="68">
        <v>315</v>
      </c>
      <c r="B320" s="63" t="s">
        <v>543</v>
      </c>
      <c r="C320" s="69" t="s">
        <v>198</v>
      </c>
      <c r="D320" s="57" t="s">
        <v>268</v>
      </c>
    </row>
    <row r="321" spans="1:4" ht="40.5" x14ac:dyDescent="0.25">
      <c r="A321" s="68">
        <v>316</v>
      </c>
      <c r="B321" s="63" t="s">
        <v>544</v>
      </c>
      <c r="C321" s="69" t="s">
        <v>198</v>
      </c>
      <c r="D321" s="57" t="s">
        <v>268</v>
      </c>
    </row>
    <row r="322" spans="1:4" ht="40.5" x14ac:dyDescent="0.25">
      <c r="A322" s="68">
        <v>317</v>
      </c>
      <c r="B322" s="63" t="s">
        <v>545</v>
      </c>
      <c r="C322" s="69" t="s">
        <v>198</v>
      </c>
      <c r="D322" s="57" t="s">
        <v>269</v>
      </c>
    </row>
    <row r="323" spans="1:4" ht="27" x14ac:dyDescent="0.25">
      <c r="A323" s="68">
        <v>318</v>
      </c>
      <c r="B323" s="63" t="s">
        <v>546</v>
      </c>
      <c r="C323" s="69" t="s">
        <v>198</v>
      </c>
      <c r="D323" s="57" t="s">
        <v>268</v>
      </c>
    </row>
    <row r="324" spans="1:4" ht="40.5" x14ac:dyDescent="0.25">
      <c r="A324" s="68">
        <v>319</v>
      </c>
      <c r="B324" s="63" t="s">
        <v>547</v>
      </c>
      <c r="C324" s="69" t="s">
        <v>198</v>
      </c>
      <c r="D324" s="57" t="s">
        <v>268</v>
      </c>
    </row>
    <row r="325" spans="1:4" ht="40.5" x14ac:dyDescent="0.25">
      <c r="A325" s="68">
        <v>320</v>
      </c>
      <c r="B325" s="63" t="s">
        <v>548</v>
      </c>
      <c r="C325" s="69" t="s">
        <v>198</v>
      </c>
      <c r="D325" s="57" t="s">
        <v>269</v>
      </c>
    </row>
    <row r="326" spans="1:4" ht="40.5" x14ac:dyDescent="0.25">
      <c r="A326" s="68">
        <v>321</v>
      </c>
      <c r="B326" s="63" t="s">
        <v>549</v>
      </c>
      <c r="C326" s="69" t="s">
        <v>198</v>
      </c>
      <c r="D326" s="57" t="s">
        <v>269</v>
      </c>
    </row>
    <row r="327" spans="1:4" ht="67.5" x14ac:dyDescent="0.25">
      <c r="A327" s="68">
        <v>322</v>
      </c>
      <c r="B327" s="63" t="s">
        <v>550</v>
      </c>
      <c r="C327" s="69" t="s">
        <v>198</v>
      </c>
      <c r="D327" s="57" t="s">
        <v>268</v>
      </c>
    </row>
    <row r="328" spans="1:4" ht="40.5" x14ac:dyDescent="0.25">
      <c r="A328" s="68">
        <v>323</v>
      </c>
      <c r="B328" s="63" t="s">
        <v>551</v>
      </c>
      <c r="C328" s="69" t="s">
        <v>198</v>
      </c>
      <c r="D328" s="57" t="s">
        <v>268</v>
      </c>
    </row>
    <row r="329" spans="1:4" ht="54" x14ac:dyDescent="0.25">
      <c r="A329" s="68">
        <v>324</v>
      </c>
      <c r="B329" s="63" t="s">
        <v>552</v>
      </c>
      <c r="C329" s="69" t="s">
        <v>191</v>
      </c>
      <c r="D329" s="57" t="s">
        <v>269</v>
      </c>
    </row>
    <row r="330" spans="1:4" ht="27" x14ac:dyDescent="0.25">
      <c r="A330" s="68">
        <v>325</v>
      </c>
      <c r="B330" s="63" t="s">
        <v>553</v>
      </c>
      <c r="C330" s="69" t="s">
        <v>198</v>
      </c>
      <c r="D330" s="57" t="s">
        <v>268</v>
      </c>
    </row>
    <row r="331" spans="1:4" x14ac:dyDescent="0.25">
      <c r="A331" s="68">
        <v>326</v>
      </c>
      <c r="B331" s="63" t="s">
        <v>554</v>
      </c>
      <c r="C331" s="69" t="s">
        <v>198</v>
      </c>
      <c r="D331" s="57" t="s">
        <v>268</v>
      </c>
    </row>
    <row r="332" spans="1:4" ht="40.5" x14ac:dyDescent="0.25">
      <c r="A332" s="68">
        <v>327</v>
      </c>
      <c r="B332" s="63" t="s">
        <v>555</v>
      </c>
      <c r="C332" s="69" t="s">
        <v>198</v>
      </c>
      <c r="D332" s="57" t="s">
        <v>268</v>
      </c>
    </row>
    <row r="333" spans="1:4" ht="27" x14ac:dyDescent="0.25">
      <c r="A333" s="68">
        <v>328</v>
      </c>
      <c r="B333" s="63" t="s">
        <v>556</v>
      </c>
      <c r="C333" s="69" t="s">
        <v>198</v>
      </c>
      <c r="D333" s="57" t="s">
        <v>269</v>
      </c>
    </row>
    <row r="334" spans="1:4" ht="27" x14ac:dyDescent="0.25">
      <c r="A334" s="68">
        <v>329</v>
      </c>
      <c r="B334" s="63" t="s">
        <v>557</v>
      </c>
      <c r="C334" s="69" t="s">
        <v>198</v>
      </c>
      <c r="D334" s="57" t="s">
        <v>269</v>
      </c>
    </row>
    <row r="335" spans="1:4" ht="40.5" x14ac:dyDescent="0.25">
      <c r="A335" s="68">
        <v>330</v>
      </c>
      <c r="B335" s="63" t="s">
        <v>558</v>
      </c>
      <c r="C335" s="69" t="s">
        <v>198</v>
      </c>
      <c r="D335" s="57" t="s">
        <v>268</v>
      </c>
    </row>
    <row r="336" spans="1:4" ht="40.5" x14ac:dyDescent="0.25">
      <c r="A336" s="68">
        <v>331</v>
      </c>
      <c r="B336" s="63" t="s">
        <v>559</v>
      </c>
      <c r="C336" s="69" t="s">
        <v>198</v>
      </c>
      <c r="D336" s="57" t="s">
        <v>269</v>
      </c>
    </row>
    <row r="337" spans="1:4" ht="54" x14ac:dyDescent="0.25">
      <c r="A337" s="68">
        <v>332</v>
      </c>
      <c r="B337" s="63" t="s">
        <v>560</v>
      </c>
      <c r="C337" s="69" t="s">
        <v>186</v>
      </c>
      <c r="D337" s="57" t="s">
        <v>269</v>
      </c>
    </row>
    <row r="338" spans="1:4" ht="40.5" x14ac:dyDescent="0.25">
      <c r="A338" s="68">
        <v>333</v>
      </c>
      <c r="B338" s="63" t="s">
        <v>561</v>
      </c>
      <c r="C338" s="69" t="s">
        <v>198</v>
      </c>
      <c r="D338" s="57" t="s">
        <v>269</v>
      </c>
    </row>
    <row r="339" spans="1:4" ht="40.5" x14ac:dyDescent="0.25">
      <c r="A339" s="68">
        <v>334</v>
      </c>
      <c r="B339" s="63" t="s">
        <v>617</v>
      </c>
      <c r="C339" s="69" t="s">
        <v>206</v>
      </c>
      <c r="D339" s="57" t="s">
        <v>268</v>
      </c>
    </row>
    <row r="340" spans="1:4" ht="40.5" x14ac:dyDescent="0.25">
      <c r="A340" s="68">
        <v>335</v>
      </c>
      <c r="B340" s="63" t="s">
        <v>618</v>
      </c>
      <c r="C340" s="69" t="s">
        <v>206</v>
      </c>
      <c r="D340" s="57" t="s">
        <v>269</v>
      </c>
    </row>
    <row r="341" spans="1:4" ht="27" x14ac:dyDescent="0.25">
      <c r="A341" s="68">
        <v>336</v>
      </c>
      <c r="B341" s="63" t="s">
        <v>619</v>
      </c>
      <c r="C341" s="69" t="s">
        <v>206</v>
      </c>
      <c r="D341" s="57" t="s">
        <v>268</v>
      </c>
    </row>
    <row r="342" spans="1:4" ht="40.5" x14ac:dyDescent="0.25">
      <c r="A342" s="68">
        <v>337</v>
      </c>
      <c r="B342" s="63" t="s">
        <v>620</v>
      </c>
      <c r="C342" s="69" t="s">
        <v>206</v>
      </c>
      <c r="D342" s="57" t="s">
        <v>268</v>
      </c>
    </row>
    <row r="343" spans="1:4" ht="54" x14ac:dyDescent="0.25">
      <c r="A343" s="68">
        <v>338</v>
      </c>
      <c r="B343" s="63" t="s">
        <v>621</v>
      </c>
      <c r="C343" s="69" t="s">
        <v>198</v>
      </c>
      <c r="D343" s="57" t="s">
        <v>269</v>
      </c>
    </row>
    <row r="344" spans="1:4" ht="54" x14ac:dyDescent="0.25">
      <c r="A344" s="68">
        <v>339</v>
      </c>
      <c r="B344" s="63" t="s">
        <v>622</v>
      </c>
      <c r="C344" s="69" t="s">
        <v>198</v>
      </c>
      <c r="D344" s="57" t="s">
        <v>269</v>
      </c>
    </row>
    <row r="345" spans="1:4" ht="54" x14ac:dyDescent="0.25">
      <c r="A345" s="68">
        <v>340</v>
      </c>
      <c r="B345" s="63" t="s">
        <v>623</v>
      </c>
      <c r="C345" s="69" t="s">
        <v>198</v>
      </c>
      <c r="D345" s="57" t="s">
        <v>269</v>
      </c>
    </row>
    <row r="346" spans="1:4" ht="54" x14ac:dyDescent="0.25">
      <c r="A346" s="68">
        <v>341</v>
      </c>
      <c r="B346" s="63" t="s">
        <v>624</v>
      </c>
      <c r="C346" s="69" t="s">
        <v>198</v>
      </c>
      <c r="D346" s="57" t="s">
        <v>269</v>
      </c>
    </row>
    <row r="347" spans="1:4" x14ac:dyDescent="0.25">
      <c r="A347" s="68">
        <v>342</v>
      </c>
      <c r="B347" s="63" t="s">
        <v>562</v>
      </c>
      <c r="C347" s="69" t="s">
        <v>206</v>
      </c>
      <c r="D347" s="57" t="s">
        <v>269</v>
      </c>
    </row>
    <row r="348" spans="1:4" ht="94.5" x14ac:dyDescent="0.25">
      <c r="A348" s="68">
        <v>343</v>
      </c>
      <c r="B348" s="63" t="s">
        <v>563</v>
      </c>
      <c r="C348" s="69" t="s">
        <v>198</v>
      </c>
      <c r="D348" s="57" t="s">
        <v>269</v>
      </c>
    </row>
    <row r="349" spans="1:4" ht="54" x14ac:dyDescent="0.25">
      <c r="A349" s="68">
        <v>344</v>
      </c>
      <c r="B349" s="63" t="s">
        <v>625</v>
      </c>
      <c r="C349" s="69" t="s">
        <v>206</v>
      </c>
      <c r="D349" s="57" t="s">
        <v>268</v>
      </c>
    </row>
    <row r="350" spans="1:4" ht="54" x14ac:dyDescent="0.25">
      <c r="A350" s="68">
        <v>345</v>
      </c>
      <c r="B350" s="63" t="s">
        <v>564</v>
      </c>
      <c r="C350" s="69" t="s">
        <v>198</v>
      </c>
      <c r="D350" s="57" t="s">
        <v>268</v>
      </c>
    </row>
    <row r="351" spans="1:4" ht="54" x14ac:dyDescent="0.25">
      <c r="A351" s="68">
        <v>346</v>
      </c>
      <c r="B351" s="63" t="s">
        <v>565</v>
      </c>
      <c r="C351" s="69" t="s">
        <v>186</v>
      </c>
      <c r="D351" s="57" t="s">
        <v>268</v>
      </c>
    </row>
    <row r="352" spans="1:4" ht="40.5" x14ac:dyDescent="0.25">
      <c r="A352" s="68">
        <v>347</v>
      </c>
      <c r="B352" s="63" t="s">
        <v>566</v>
      </c>
      <c r="C352" s="69" t="s">
        <v>198</v>
      </c>
      <c r="D352" s="57" t="s">
        <v>268</v>
      </c>
    </row>
    <row r="353" spans="1:4" ht="40.5" x14ac:dyDescent="0.25">
      <c r="A353" s="68">
        <v>348</v>
      </c>
      <c r="B353" s="63" t="s">
        <v>567</v>
      </c>
      <c r="C353" s="69" t="s">
        <v>186</v>
      </c>
      <c r="D353" s="57" t="s">
        <v>269</v>
      </c>
    </row>
    <row r="354" spans="1:4" ht="27" x14ac:dyDescent="0.25">
      <c r="A354" s="68">
        <v>349</v>
      </c>
      <c r="B354" s="63" t="s">
        <v>568</v>
      </c>
      <c r="C354" s="69" t="s">
        <v>206</v>
      </c>
      <c r="D354" s="57" t="s">
        <v>268</v>
      </c>
    </row>
    <row r="355" spans="1:4" ht="27" x14ac:dyDescent="0.25">
      <c r="A355" s="68">
        <v>350</v>
      </c>
      <c r="B355" s="63" t="s">
        <v>569</v>
      </c>
      <c r="C355" s="69" t="s">
        <v>198</v>
      </c>
      <c r="D355" s="57" t="s">
        <v>268</v>
      </c>
    </row>
    <row r="356" spans="1:4" ht="27" x14ac:dyDescent="0.25">
      <c r="A356" s="68">
        <v>351</v>
      </c>
      <c r="B356" s="63" t="s">
        <v>570</v>
      </c>
      <c r="C356" s="69" t="s">
        <v>198</v>
      </c>
      <c r="D356" s="57" t="s">
        <v>268</v>
      </c>
    </row>
    <row r="357" spans="1:4" ht="54" x14ac:dyDescent="0.25">
      <c r="A357" s="68">
        <v>352</v>
      </c>
      <c r="B357" s="63" t="s">
        <v>571</v>
      </c>
      <c r="C357" s="69" t="s">
        <v>191</v>
      </c>
      <c r="D357" s="57" t="s">
        <v>268</v>
      </c>
    </row>
    <row r="358" spans="1:4" ht="40.5" x14ac:dyDescent="0.25">
      <c r="A358" s="68">
        <v>353</v>
      </c>
      <c r="B358" s="63" t="s">
        <v>572</v>
      </c>
      <c r="C358" s="69" t="s">
        <v>186</v>
      </c>
      <c r="D358" s="57" t="s">
        <v>268</v>
      </c>
    </row>
    <row r="359" spans="1:4" ht="54" x14ac:dyDescent="0.25">
      <c r="A359" s="68">
        <v>354</v>
      </c>
      <c r="B359" s="63" t="s">
        <v>573</v>
      </c>
      <c r="C359" s="69" t="s">
        <v>186</v>
      </c>
      <c r="D359" s="57" t="s">
        <v>268</v>
      </c>
    </row>
  </sheetData>
  <autoFilter ref="A5:D359">
    <filterColumn colId="0" showButton="0"/>
  </autoFilter>
  <mergeCells count="3">
    <mergeCell ref="A5:B5"/>
    <mergeCell ref="A3:D3"/>
    <mergeCell ref="A2:D2"/>
  </mergeCells>
  <printOptions horizontalCentered="1"/>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workbookViewId="0">
      <selection activeCell="A6" sqref="A6:D6"/>
    </sheetView>
  </sheetViews>
  <sheetFormatPr defaultRowHeight="15" x14ac:dyDescent="0.25"/>
  <cols>
    <col min="1" max="1" width="28" customWidth="1"/>
    <col min="2" max="2" width="48.5703125" customWidth="1"/>
    <col min="3" max="3" width="20.5703125" customWidth="1"/>
    <col min="4" max="4" width="26.42578125" customWidth="1"/>
  </cols>
  <sheetData>
    <row r="1" spans="1:4" s="1" customFormat="1" ht="13.5" x14ac:dyDescent="0.25">
      <c r="A1" s="19"/>
      <c r="D1" s="55" t="s">
        <v>629</v>
      </c>
    </row>
    <row r="2" spans="1:4" s="1" customFormat="1" ht="13.5" x14ac:dyDescent="0.25">
      <c r="A2" s="71" t="s">
        <v>117</v>
      </c>
      <c r="B2" s="71"/>
      <c r="C2" s="71"/>
      <c r="D2" s="71"/>
    </row>
    <row r="3" spans="1:4" s="1" customFormat="1" ht="13.5" x14ac:dyDescent="0.25">
      <c r="A3" s="78" t="s">
        <v>133</v>
      </c>
      <c r="B3" s="78"/>
      <c r="C3" s="78"/>
      <c r="D3" s="78"/>
    </row>
    <row r="4" spans="1:4" s="1" customFormat="1" ht="13.5" x14ac:dyDescent="0.25">
      <c r="A4" s="72"/>
      <c r="B4" s="72"/>
      <c r="C4" s="72"/>
      <c r="D4" s="72"/>
    </row>
    <row r="5" spans="1:4" s="1" customFormat="1" ht="39" customHeight="1" x14ac:dyDescent="0.25">
      <c r="A5" s="93" t="s">
        <v>97</v>
      </c>
      <c r="B5" s="93" t="s">
        <v>98</v>
      </c>
      <c r="C5" s="93" t="s">
        <v>99</v>
      </c>
      <c r="D5" s="93" t="s">
        <v>100</v>
      </c>
    </row>
    <row r="6" spans="1:4" s="1" customFormat="1" ht="13.5" x14ac:dyDescent="0.25">
      <c r="A6" s="76" t="s">
        <v>101</v>
      </c>
      <c r="B6" s="76"/>
      <c r="C6" s="76"/>
      <c r="D6" s="76"/>
    </row>
    <row r="7" spans="1:4" s="1" customFormat="1" ht="13.5" x14ac:dyDescent="0.25">
      <c r="A7" s="77" t="s">
        <v>102</v>
      </c>
      <c r="B7" s="77"/>
      <c r="C7" s="77"/>
      <c r="D7" s="77"/>
    </row>
    <row r="8" spans="1:4" s="1" customFormat="1" ht="138.75" customHeight="1" x14ac:dyDescent="0.25">
      <c r="A8" s="41" t="s">
        <v>134</v>
      </c>
      <c r="B8" s="41" t="s">
        <v>135</v>
      </c>
      <c r="C8" s="41" t="s">
        <v>136</v>
      </c>
      <c r="D8" s="53" t="s">
        <v>256</v>
      </c>
    </row>
    <row r="9" spans="1:4" s="1" customFormat="1" ht="13.5" customHeight="1" x14ac:dyDescent="0.25">
      <c r="A9" s="79" t="s">
        <v>138</v>
      </c>
      <c r="B9" s="80" t="s">
        <v>139</v>
      </c>
      <c r="C9" s="83" t="s">
        <v>140</v>
      </c>
      <c r="D9" s="79" t="s">
        <v>257</v>
      </c>
    </row>
    <row r="10" spans="1:4" s="1" customFormat="1" ht="13.5" x14ac:dyDescent="0.25">
      <c r="A10" s="79"/>
      <c r="B10" s="81"/>
      <c r="C10" s="83"/>
      <c r="D10" s="79"/>
    </row>
    <row r="11" spans="1:4" s="1" customFormat="1" ht="13.5" x14ac:dyDescent="0.25">
      <c r="A11" s="79"/>
      <c r="B11" s="81"/>
      <c r="C11" s="83"/>
      <c r="D11" s="79"/>
    </row>
    <row r="12" spans="1:4" s="1" customFormat="1" ht="13.5" x14ac:dyDescent="0.25">
      <c r="A12" s="79"/>
      <c r="B12" s="81"/>
      <c r="C12" s="83"/>
      <c r="D12" s="79"/>
    </row>
    <row r="13" spans="1:4" s="1" customFormat="1" ht="84.75" customHeight="1" x14ac:dyDescent="0.25">
      <c r="A13" s="79"/>
      <c r="B13" s="82"/>
      <c r="C13" s="83"/>
      <c r="D13" s="79"/>
    </row>
    <row r="14" spans="1:4" s="1" customFormat="1" ht="13.5" x14ac:dyDescent="0.25">
      <c r="A14" s="76" t="s">
        <v>103</v>
      </c>
      <c r="B14" s="76"/>
      <c r="C14" s="76"/>
      <c r="D14" s="76"/>
    </row>
    <row r="15" spans="1:4" s="26" customFormat="1" ht="13.5" x14ac:dyDescent="0.25">
      <c r="A15" s="77" t="s">
        <v>102</v>
      </c>
      <c r="B15" s="77"/>
      <c r="C15" s="77"/>
      <c r="D15" s="77"/>
    </row>
    <row r="16" spans="1:4" s="1" customFormat="1" ht="94.5" x14ac:dyDescent="0.25">
      <c r="A16" s="41" t="s">
        <v>145</v>
      </c>
      <c r="B16" s="41" t="s">
        <v>146</v>
      </c>
      <c r="C16" s="41" t="s">
        <v>147</v>
      </c>
      <c r="D16" s="41" t="s">
        <v>258</v>
      </c>
    </row>
    <row r="17" spans="1:4" s="1" customFormat="1" ht="54" x14ac:dyDescent="0.25">
      <c r="A17" s="41" t="s">
        <v>148</v>
      </c>
      <c r="B17" s="25" t="s">
        <v>149</v>
      </c>
      <c r="C17" s="41" t="s">
        <v>150</v>
      </c>
      <c r="D17" s="41" t="s">
        <v>259</v>
      </c>
    </row>
    <row r="18" spans="1:4" s="1" customFormat="1" ht="121.5" x14ac:dyDescent="0.25">
      <c r="A18" s="41" t="s">
        <v>151</v>
      </c>
      <c r="B18" s="25" t="s">
        <v>152</v>
      </c>
      <c r="C18" s="41" t="s">
        <v>153</v>
      </c>
      <c r="D18" s="41" t="s">
        <v>260</v>
      </c>
    </row>
    <row r="19" spans="1:4" s="1" customFormat="1" ht="202.5" x14ac:dyDescent="0.25">
      <c r="A19" s="41" t="s">
        <v>154</v>
      </c>
      <c r="B19" s="41" t="s">
        <v>155</v>
      </c>
      <c r="C19" s="41" t="s">
        <v>156</v>
      </c>
      <c r="D19" s="41" t="s">
        <v>261</v>
      </c>
    </row>
    <row r="20" spans="1:4" s="1" customFormat="1" ht="94.5" x14ac:dyDescent="0.25">
      <c r="A20" s="41" t="s">
        <v>157</v>
      </c>
      <c r="B20" s="41" t="s">
        <v>250</v>
      </c>
      <c r="C20" s="41" t="s">
        <v>158</v>
      </c>
      <c r="D20" s="41" t="s">
        <v>262</v>
      </c>
    </row>
    <row r="21" spans="1:4" s="1" customFormat="1" ht="94.5" x14ac:dyDescent="0.25">
      <c r="A21" s="41" t="s">
        <v>159</v>
      </c>
      <c r="B21" s="25" t="s">
        <v>160</v>
      </c>
      <c r="C21" s="41" t="s">
        <v>161</v>
      </c>
      <c r="D21" s="52" t="s">
        <v>263</v>
      </c>
    </row>
    <row r="22" spans="1:4" s="26" customFormat="1" ht="175.5" x14ac:dyDescent="0.25">
      <c r="A22" s="41" t="s">
        <v>254</v>
      </c>
      <c r="B22" s="25" t="s">
        <v>251</v>
      </c>
      <c r="C22" s="52" t="s">
        <v>255</v>
      </c>
      <c r="D22" s="41" t="s">
        <v>264</v>
      </c>
    </row>
    <row r="23" spans="1:4" s="1" customFormat="1" ht="13.5" x14ac:dyDescent="0.25">
      <c r="A23" s="76" t="s">
        <v>104</v>
      </c>
      <c r="B23" s="76"/>
      <c r="C23" s="76"/>
      <c r="D23" s="76"/>
    </row>
    <row r="24" spans="1:4" s="26" customFormat="1" ht="13.5" x14ac:dyDescent="0.25">
      <c r="A24" s="77" t="s">
        <v>102</v>
      </c>
      <c r="B24" s="77"/>
      <c r="C24" s="77"/>
      <c r="D24" s="77"/>
    </row>
    <row r="25" spans="1:4" s="1" customFormat="1" ht="270" x14ac:dyDescent="0.25">
      <c r="A25" s="41" t="s">
        <v>138</v>
      </c>
      <c r="B25" s="41" t="s">
        <v>141</v>
      </c>
      <c r="C25" s="41" t="s">
        <v>142</v>
      </c>
      <c r="D25" s="41" t="s">
        <v>265</v>
      </c>
    </row>
    <row r="26" spans="1:4" s="26" customFormat="1" ht="13.5" x14ac:dyDescent="0.25">
      <c r="A26" s="76" t="s">
        <v>181</v>
      </c>
      <c r="B26" s="76"/>
      <c r="C26" s="76"/>
      <c r="D26" s="76"/>
    </row>
    <row r="27" spans="1:4" s="26" customFormat="1" ht="13.5" x14ac:dyDescent="0.25">
      <c r="A27" s="77" t="s">
        <v>102</v>
      </c>
      <c r="B27" s="77"/>
      <c r="C27" s="77"/>
      <c r="D27" s="77"/>
    </row>
    <row r="28" spans="1:4" s="26" customFormat="1" ht="90" customHeight="1" x14ac:dyDescent="0.25">
      <c r="A28" s="41" t="s">
        <v>151</v>
      </c>
      <c r="B28" s="41" t="s">
        <v>162</v>
      </c>
      <c r="C28" s="41" t="s">
        <v>153</v>
      </c>
      <c r="D28" s="41" t="s">
        <v>163</v>
      </c>
    </row>
    <row r="29" spans="1:4" s="26" customFormat="1" ht="94.5" x14ac:dyDescent="0.25">
      <c r="A29" s="41" t="s">
        <v>134</v>
      </c>
      <c r="B29" s="41" t="s">
        <v>164</v>
      </c>
      <c r="C29" s="41" t="s">
        <v>136</v>
      </c>
      <c r="D29" s="41" t="s">
        <v>137</v>
      </c>
    </row>
    <row r="30" spans="1:4" s="26" customFormat="1" ht="54" x14ac:dyDescent="0.25">
      <c r="A30" s="41" t="s">
        <v>148</v>
      </c>
      <c r="B30" s="41" t="s">
        <v>165</v>
      </c>
      <c r="C30" s="41" t="s">
        <v>166</v>
      </c>
      <c r="D30" s="56" t="s">
        <v>273</v>
      </c>
    </row>
    <row r="31" spans="1:4" s="26" customFormat="1" ht="121.5" x14ac:dyDescent="0.25">
      <c r="A31" s="41" t="s">
        <v>167</v>
      </c>
      <c r="B31" s="41" t="s">
        <v>168</v>
      </c>
      <c r="C31" s="41" t="s">
        <v>169</v>
      </c>
      <c r="D31" s="41" t="s">
        <v>170</v>
      </c>
    </row>
    <row r="32" spans="1:4" s="26" customFormat="1" ht="54" x14ac:dyDescent="0.25">
      <c r="A32" s="41" t="s">
        <v>171</v>
      </c>
      <c r="B32" s="41" t="s">
        <v>172</v>
      </c>
      <c r="C32" s="41" t="s">
        <v>173</v>
      </c>
      <c r="D32" s="41" t="s">
        <v>174</v>
      </c>
    </row>
    <row r="33" spans="1:4" s="26" customFormat="1" ht="120.75" customHeight="1" x14ac:dyDescent="0.25">
      <c r="A33" s="41" t="s">
        <v>175</v>
      </c>
      <c r="B33" s="41" t="s">
        <v>252</v>
      </c>
      <c r="C33" s="41" t="s">
        <v>176</v>
      </c>
      <c r="D33" s="52" t="s">
        <v>266</v>
      </c>
    </row>
    <row r="34" spans="1:4" ht="324" x14ac:dyDescent="0.25">
      <c r="A34" s="41" t="s">
        <v>143</v>
      </c>
      <c r="B34" s="41" t="s">
        <v>177</v>
      </c>
      <c r="C34" s="41" t="s">
        <v>144</v>
      </c>
      <c r="D34" s="41" t="s">
        <v>253</v>
      </c>
    </row>
    <row r="35" spans="1:4" ht="67.5" x14ac:dyDescent="0.25">
      <c r="A35" s="41" t="s">
        <v>159</v>
      </c>
      <c r="B35" s="41" t="s">
        <v>178</v>
      </c>
      <c r="C35" s="41" t="s">
        <v>179</v>
      </c>
      <c r="D35" s="41" t="s">
        <v>180</v>
      </c>
    </row>
    <row r="36" spans="1:4" x14ac:dyDescent="0.25">
      <c r="A36" s="40"/>
      <c r="B36" s="40"/>
      <c r="C36" s="40"/>
      <c r="D36" s="40"/>
    </row>
    <row r="37" spans="1:4" x14ac:dyDescent="0.25">
      <c r="A37" s="40"/>
      <c r="B37" s="40"/>
      <c r="C37" s="40"/>
      <c r="D37" s="40"/>
    </row>
    <row r="38" spans="1:4" x14ac:dyDescent="0.25">
      <c r="A38" s="40"/>
      <c r="B38" s="40"/>
      <c r="C38" s="40"/>
      <c r="D38" s="40"/>
    </row>
    <row r="39" spans="1:4" x14ac:dyDescent="0.25">
      <c r="A39" s="40"/>
      <c r="B39" s="40"/>
      <c r="C39" s="40"/>
      <c r="D39" s="40"/>
    </row>
  </sheetData>
  <mergeCells count="15">
    <mergeCell ref="A26:D26"/>
    <mergeCell ref="A27:D27"/>
    <mergeCell ref="A24:D24"/>
    <mergeCell ref="A2:D2"/>
    <mergeCell ref="A4:D4"/>
    <mergeCell ref="A14:D14"/>
    <mergeCell ref="A23:D23"/>
    <mergeCell ref="A3:D3"/>
    <mergeCell ref="A6:D6"/>
    <mergeCell ref="A7:D7"/>
    <mergeCell ref="A9:A13"/>
    <mergeCell ref="B9:B13"/>
    <mergeCell ref="C9:C13"/>
    <mergeCell ref="D9:D13"/>
    <mergeCell ref="A15:D15"/>
  </mergeCells>
  <pageMargins left="0.7" right="0.7" top="0.75" bottom="0.75" header="0.3" footer="0.3"/>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abSelected="1" zoomScale="80" zoomScaleNormal="80" workbookViewId="0">
      <selection activeCell="A6" sqref="A6:P6"/>
    </sheetView>
  </sheetViews>
  <sheetFormatPr defaultRowHeight="13.5" x14ac:dyDescent="0.25"/>
  <cols>
    <col min="1" max="1" width="24.5703125" style="1" customWidth="1"/>
    <col min="2" max="2" width="10.42578125" style="1" customWidth="1"/>
    <col min="3" max="3" width="7" style="1" customWidth="1"/>
    <col min="4" max="4" width="12.85546875" style="1" customWidth="1"/>
    <col min="5" max="5" width="11.7109375" style="1" customWidth="1"/>
    <col min="6" max="6" width="11.85546875" style="1" customWidth="1"/>
    <col min="7" max="7" width="11.85546875" style="26" customWidth="1"/>
    <col min="8" max="8" width="11.28515625" style="1" customWidth="1"/>
    <col min="9" max="9" width="7.140625" style="26" customWidth="1"/>
    <col min="10" max="10" width="7.28515625" style="1" customWidth="1"/>
    <col min="11" max="11" width="7.7109375" style="1" customWidth="1"/>
    <col min="12" max="12" width="7.140625" style="1" customWidth="1"/>
    <col min="13" max="13" width="6.5703125" style="1" customWidth="1"/>
    <col min="14" max="15" width="7" style="1" customWidth="1"/>
    <col min="16" max="16" width="7.28515625" style="1" customWidth="1"/>
    <col min="17" max="16384" width="9.140625" style="1"/>
  </cols>
  <sheetData>
    <row r="1" spans="1:16" x14ac:dyDescent="0.25">
      <c r="A1" s="20"/>
      <c r="I1" s="31"/>
      <c r="P1" s="55" t="s">
        <v>630</v>
      </c>
    </row>
    <row r="2" spans="1:16" x14ac:dyDescent="0.25">
      <c r="A2" s="71" t="s">
        <v>117</v>
      </c>
      <c r="B2" s="71"/>
      <c r="C2" s="71"/>
      <c r="D2" s="71"/>
      <c r="E2" s="71"/>
      <c r="F2" s="71"/>
      <c r="G2" s="71"/>
      <c r="H2" s="71"/>
      <c r="I2" s="71"/>
      <c r="J2" s="71"/>
      <c r="K2" s="71"/>
      <c r="L2" s="71"/>
      <c r="M2" s="71"/>
      <c r="N2" s="71"/>
      <c r="O2" s="71"/>
      <c r="P2" s="71"/>
    </row>
    <row r="3" spans="1:16" x14ac:dyDescent="0.25">
      <c r="A3" s="71" t="s">
        <v>118</v>
      </c>
      <c r="B3" s="71"/>
      <c r="C3" s="71"/>
      <c r="D3" s="71"/>
      <c r="E3" s="71"/>
      <c r="F3" s="71"/>
      <c r="G3" s="71"/>
      <c r="H3" s="71"/>
      <c r="I3" s="71"/>
      <c r="J3" s="71"/>
      <c r="K3" s="71"/>
      <c r="L3" s="71"/>
      <c r="M3" s="71"/>
      <c r="N3" s="71"/>
      <c r="O3" s="71"/>
      <c r="P3" s="71"/>
    </row>
    <row r="4" spans="1:16" s="26" customFormat="1" ht="15" customHeight="1" x14ac:dyDescent="0.25">
      <c r="A4" s="71" t="s">
        <v>627</v>
      </c>
      <c r="B4" s="71"/>
      <c r="C4" s="71"/>
      <c r="D4" s="71"/>
      <c r="E4" s="71"/>
      <c r="F4" s="71"/>
      <c r="G4" s="71"/>
      <c r="H4" s="71"/>
      <c r="I4" s="71"/>
      <c r="J4" s="71"/>
      <c r="K4" s="71"/>
      <c r="L4" s="71"/>
      <c r="M4" s="71"/>
      <c r="N4" s="71"/>
      <c r="O4" s="71"/>
      <c r="P4" s="71"/>
    </row>
    <row r="5" spans="1:16" x14ac:dyDescent="0.25">
      <c r="A5" s="19"/>
      <c r="B5" s="19"/>
      <c r="C5" s="19"/>
      <c r="D5" s="19"/>
      <c r="E5" s="19"/>
      <c r="F5" s="19"/>
      <c r="G5" s="30"/>
      <c r="H5" s="19"/>
      <c r="I5" s="30"/>
      <c r="J5" s="19"/>
    </row>
    <row r="6" spans="1:16" s="16" customFormat="1" ht="38.25" x14ac:dyDescent="0.25">
      <c r="A6" s="92" t="s">
        <v>105</v>
      </c>
      <c r="B6" s="92" t="s">
        <v>106</v>
      </c>
      <c r="C6" s="92" t="s">
        <v>7</v>
      </c>
      <c r="D6" s="92" t="s">
        <v>129</v>
      </c>
      <c r="E6" s="92" t="s">
        <v>130</v>
      </c>
      <c r="F6" s="92" t="s">
        <v>131</v>
      </c>
      <c r="G6" s="92" t="s">
        <v>127</v>
      </c>
      <c r="H6" s="92" t="s">
        <v>128</v>
      </c>
      <c r="I6" s="91" t="s">
        <v>132</v>
      </c>
      <c r="J6" s="91"/>
      <c r="K6" s="91"/>
      <c r="L6" s="91"/>
      <c r="M6" s="91"/>
      <c r="N6" s="91"/>
      <c r="O6" s="91"/>
      <c r="P6" s="91"/>
    </row>
    <row r="7" spans="1:16" ht="28.5" customHeight="1" x14ac:dyDescent="0.25">
      <c r="A7" s="85" t="s">
        <v>112</v>
      </c>
      <c r="B7" s="85"/>
      <c r="C7" s="85"/>
      <c r="D7" s="85"/>
      <c r="E7" s="85"/>
      <c r="F7" s="85"/>
      <c r="G7" s="85"/>
      <c r="H7" s="85"/>
      <c r="I7" s="35" t="s">
        <v>119</v>
      </c>
      <c r="J7" s="37" t="s">
        <v>120</v>
      </c>
      <c r="K7" s="37" t="s">
        <v>121</v>
      </c>
      <c r="L7" s="37" t="s">
        <v>122</v>
      </c>
      <c r="M7" s="37" t="s">
        <v>123</v>
      </c>
      <c r="N7" s="37" t="s">
        <v>124</v>
      </c>
      <c r="O7" s="37" t="s">
        <v>107</v>
      </c>
      <c r="P7" s="37" t="s">
        <v>125</v>
      </c>
    </row>
    <row r="8" spans="1:16" ht="54" x14ac:dyDescent="0.25">
      <c r="A8" s="18" t="s">
        <v>113</v>
      </c>
      <c r="B8" s="17" t="s">
        <v>89</v>
      </c>
      <c r="C8" s="17" t="s">
        <v>64</v>
      </c>
      <c r="D8" s="17">
        <v>26.43</v>
      </c>
      <c r="E8" s="27">
        <v>99.2</v>
      </c>
      <c r="F8" s="27">
        <v>0</v>
      </c>
      <c r="G8" s="27">
        <v>99.2</v>
      </c>
      <c r="H8" s="27">
        <v>25.13</v>
      </c>
      <c r="I8" s="33"/>
      <c r="J8" s="32" t="s">
        <v>126</v>
      </c>
      <c r="K8" s="32" t="s">
        <v>126</v>
      </c>
      <c r="L8" s="32" t="s">
        <v>126</v>
      </c>
      <c r="M8" s="32"/>
      <c r="N8" s="32"/>
      <c r="O8" s="32" t="s">
        <v>126</v>
      </c>
      <c r="P8" s="32"/>
    </row>
    <row r="9" spans="1:16" s="26" customFormat="1" ht="15" customHeight="1" x14ac:dyDescent="0.25">
      <c r="A9" s="86" t="s">
        <v>114</v>
      </c>
      <c r="B9" s="29" t="s">
        <v>3</v>
      </c>
      <c r="C9" s="86" t="s">
        <v>44</v>
      </c>
      <c r="D9" s="29">
        <v>62</v>
      </c>
      <c r="E9" s="27">
        <v>62.04</v>
      </c>
      <c r="F9" s="27">
        <v>12.3</v>
      </c>
      <c r="G9" s="27">
        <v>49.74</v>
      </c>
      <c r="H9" s="27">
        <v>30.84</v>
      </c>
      <c r="I9" s="88" t="s">
        <v>126</v>
      </c>
      <c r="J9" s="89" t="s">
        <v>126</v>
      </c>
      <c r="K9" s="89" t="s">
        <v>126</v>
      </c>
      <c r="L9" s="89"/>
      <c r="M9" s="89" t="s">
        <v>126</v>
      </c>
      <c r="N9" s="89"/>
      <c r="O9" s="89"/>
      <c r="P9" s="89" t="s">
        <v>126</v>
      </c>
    </row>
    <row r="10" spans="1:16" s="26" customFormat="1" x14ac:dyDescent="0.25">
      <c r="A10" s="87"/>
      <c r="B10" s="29" t="s">
        <v>91</v>
      </c>
      <c r="C10" s="87"/>
      <c r="D10" s="29">
        <v>30</v>
      </c>
      <c r="E10" s="27">
        <v>47.8</v>
      </c>
      <c r="F10" s="27">
        <v>18.04</v>
      </c>
      <c r="G10" s="27">
        <v>29.76</v>
      </c>
      <c r="H10" s="27">
        <v>14.71</v>
      </c>
      <c r="I10" s="88"/>
      <c r="J10" s="89"/>
      <c r="K10" s="89"/>
      <c r="L10" s="89"/>
      <c r="M10" s="89"/>
      <c r="N10" s="89"/>
      <c r="O10" s="89"/>
      <c r="P10" s="89"/>
    </row>
    <row r="11" spans="1:16" ht="66" customHeight="1" x14ac:dyDescent="0.25">
      <c r="A11" s="28" t="s">
        <v>96</v>
      </c>
      <c r="B11" s="17" t="s">
        <v>87</v>
      </c>
      <c r="C11" s="17" t="s">
        <v>40</v>
      </c>
      <c r="D11" s="17">
        <v>219.76</v>
      </c>
      <c r="E11" s="17">
        <v>83.24</v>
      </c>
      <c r="F11" s="17">
        <v>19.170000000000002</v>
      </c>
      <c r="G11" s="34">
        <v>64.069999999999993</v>
      </c>
      <c r="H11" s="17">
        <v>30.71</v>
      </c>
      <c r="I11" s="33"/>
      <c r="J11" s="32" t="s">
        <v>126</v>
      </c>
      <c r="K11" s="32"/>
      <c r="L11" s="32" t="s">
        <v>126</v>
      </c>
      <c r="M11" s="32"/>
      <c r="N11" s="32"/>
      <c r="O11" s="32"/>
      <c r="P11" s="32" t="s">
        <v>126</v>
      </c>
    </row>
    <row r="12" spans="1:16" ht="13.5" customHeight="1" x14ac:dyDescent="0.25">
      <c r="A12" s="79" t="s">
        <v>15</v>
      </c>
      <c r="B12" s="17" t="s">
        <v>91</v>
      </c>
      <c r="C12" s="84" t="s">
        <v>14</v>
      </c>
      <c r="D12" s="17">
        <v>30</v>
      </c>
      <c r="E12" s="17">
        <v>85.36</v>
      </c>
      <c r="F12" s="17">
        <v>5.71</v>
      </c>
      <c r="G12" s="34">
        <v>79.650000000000006</v>
      </c>
      <c r="H12" s="17">
        <v>12.32</v>
      </c>
      <c r="I12" s="88" t="s">
        <v>126</v>
      </c>
      <c r="J12" s="89" t="s">
        <v>126</v>
      </c>
      <c r="K12" s="89" t="s">
        <v>126</v>
      </c>
      <c r="L12" s="89" t="s">
        <v>126</v>
      </c>
      <c r="M12" s="89"/>
      <c r="N12" s="89"/>
      <c r="O12" s="89" t="s">
        <v>126</v>
      </c>
      <c r="P12" s="89"/>
    </row>
    <row r="13" spans="1:16" x14ac:dyDescent="0.25">
      <c r="A13" s="79"/>
      <c r="B13" s="17" t="s">
        <v>3</v>
      </c>
      <c r="C13" s="84"/>
      <c r="D13" s="17">
        <v>70</v>
      </c>
      <c r="E13" s="17">
        <v>92.16</v>
      </c>
      <c r="F13" s="17">
        <v>23.06</v>
      </c>
      <c r="G13" s="34">
        <v>69.099999999999994</v>
      </c>
      <c r="H13" s="17">
        <v>40.630000000000003</v>
      </c>
      <c r="I13" s="88"/>
      <c r="J13" s="89"/>
      <c r="K13" s="89"/>
      <c r="L13" s="89"/>
      <c r="M13" s="89"/>
      <c r="N13" s="89"/>
      <c r="O13" s="89"/>
      <c r="P13" s="89"/>
    </row>
    <row r="14" spans="1:16" x14ac:dyDescent="0.25">
      <c r="A14" s="79" t="s">
        <v>95</v>
      </c>
      <c r="B14" s="17" t="s">
        <v>91</v>
      </c>
      <c r="C14" s="84" t="s">
        <v>11</v>
      </c>
      <c r="D14" s="17">
        <v>10</v>
      </c>
      <c r="E14" s="17">
        <v>91</v>
      </c>
      <c r="F14" s="17">
        <v>79.03</v>
      </c>
      <c r="G14" s="34">
        <v>11.97</v>
      </c>
      <c r="H14" s="17">
        <v>7.72</v>
      </c>
      <c r="I14" s="88"/>
      <c r="J14" s="89"/>
      <c r="K14" s="89" t="s">
        <v>126</v>
      </c>
      <c r="L14" s="89" t="s">
        <v>126</v>
      </c>
      <c r="M14" s="89"/>
      <c r="N14" s="89"/>
      <c r="O14" s="89" t="s">
        <v>126</v>
      </c>
      <c r="P14" s="89"/>
    </row>
    <row r="15" spans="1:16" ht="32.25" customHeight="1" x14ac:dyDescent="0.25">
      <c r="A15" s="79"/>
      <c r="B15" s="17" t="s">
        <v>86</v>
      </c>
      <c r="C15" s="84"/>
      <c r="D15" s="17">
        <v>26.6</v>
      </c>
      <c r="E15" s="17">
        <v>81.7</v>
      </c>
      <c r="F15" s="17">
        <v>51.63</v>
      </c>
      <c r="G15" s="34">
        <v>30.07</v>
      </c>
      <c r="H15" s="17">
        <v>11.69</v>
      </c>
      <c r="I15" s="88"/>
      <c r="J15" s="89"/>
      <c r="K15" s="89"/>
      <c r="L15" s="89"/>
      <c r="M15" s="89"/>
      <c r="N15" s="89"/>
      <c r="O15" s="89"/>
      <c r="P15" s="89"/>
    </row>
    <row r="16" spans="1:16" ht="40.5" x14ac:dyDescent="0.25">
      <c r="A16" s="18" t="s">
        <v>115</v>
      </c>
      <c r="B16" s="17" t="s">
        <v>87</v>
      </c>
      <c r="C16" s="17" t="s">
        <v>74</v>
      </c>
      <c r="D16" s="17">
        <v>59.4</v>
      </c>
      <c r="E16" s="27">
        <v>35.64</v>
      </c>
      <c r="F16" s="27">
        <v>5.54</v>
      </c>
      <c r="G16" s="27">
        <v>30.1</v>
      </c>
      <c r="H16" s="27">
        <v>11.9</v>
      </c>
      <c r="I16" s="38" t="s">
        <v>126</v>
      </c>
      <c r="J16" s="32" t="s">
        <v>126</v>
      </c>
      <c r="K16" s="32" t="s">
        <v>126</v>
      </c>
      <c r="L16" s="32" t="s">
        <v>126</v>
      </c>
      <c r="M16" s="32"/>
      <c r="N16" s="32"/>
      <c r="O16" s="32"/>
      <c r="P16" s="32"/>
    </row>
    <row r="17" spans="1:16" ht="28.5" customHeight="1" x14ac:dyDescent="0.25">
      <c r="A17" s="18" t="s">
        <v>94</v>
      </c>
      <c r="B17" s="17" t="s">
        <v>2</v>
      </c>
      <c r="C17" s="17" t="s">
        <v>74</v>
      </c>
      <c r="D17" s="17">
        <v>70.36</v>
      </c>
      <c r="E17" s="17">
        <v>95.44</v>
      </c>
      <c r="F17" s="17">
        <v>52.1</v>
      </c>
      <c r="G17" s="34">
        <v>43.34</v>
      </c>
      <c r="H17" s="17">
        <v>24.86</v>
      </c>
      <c r="I17" s="33" t="s">
        <v>126</v>
      </c>
      <c r="J17" s="32" t="s">
        <v>126</v>
      </c>
      <c r="K17" s="32" t="s">
        <v>126</v>
      </c>
      <c r="L17" s="32" t="s">
        <v>126</v>
      </c>
      <c r="M17" s="32"/>
      <c r="N17" s="32"/>
      <c r="O17" s="32" t="s">
        <v>126</v>
      </c>
      <c r="P17" s="32"/>
    </row>
    <row r="18" spans="1:16" ht="27" x14ac:dyDescent="0.25">
      <c r="A18" s="18" t="s">
        <v>93</v>
      </c>
      <c r="B18" s="17" t="s">
        <v>90</v>
      </c>
      <c r="C18" s="17" t="s">
        <v>74</v>
      </c>
      <c r="D18" s="17">
        <v>207.88</v>
      </c>
      <c r="E18" s="17">
        <v>38.020000000000003</v>
      </c>
      <c r="F18" s="17">
        <v>1.72</v>
      </c>
      <c r="G18" s="34">
        <v>36.299999999999997</v>
      </c>
      <c r="H18" s="17">
        <v>34.659999999999997</v>
      </c>
      <c r="I18" s="33" t="s">
        <v>126</v>
      </c>
      <c r="J18" s="32" t="s">
        <v>126</v>
      </c>
      <c r="K18" s="32" t="s">
        <v>126</v>
      </c>
      <c r="L18" s="32" t="s">
        <v>126</v>
      </c>
      <c r="M18" s="32"/>
      <c r="N18" s="32"/>
      <c r="O18" s="32"/>
      <c r="P18" s="32"/>
    </row>
    <row r="19" spans="1:16" ht="27" x14ac:dyDescent="0.25">
      <c r="A19" s="18" t="s">
        <v>88</v>
      </c>
      <c r="B19" s="17" t="s">
        <v>2</v>
      </c>
      <c r="C19" s="17" t="s">
        <v>19</v>
      </c>
      <c r="D19" s="17">
        <v>50</v>
      </c>
      <c r="E19" s="17">
        <v>53.67</v>
      </c>
      <c r="F19" s="17">
        <v>0.24</v>
      </c>
      <c r="G19" s="34">
        <v>53.43</v>
      </c>
      <c r="H19" s="17">
        <v>39.880000000000003</v>
      </c>
      <c r="I19" s="33" t="s">
        <v>126</v>
      </c>
      <c r="J19" s="32" t="s">
        <v>126</v>
      </c>
      <c r="K19" s="32" t="s">
        <v>126</v>
      </c>
      <c r="L19" s="32" t="s">
        <v>126</v>
      </c>
      <c r="M19" s="32" t="s">
        <v>126</v>
      </c>
      <c r="N19" s="32"/>
      <c r="O19" s="32"/>
      <c r="P19" s="32" t="s">
        <v>126</v>
      </c>
    </row>
    <row r="20" spans="1:16" ht="40.5" x14ac:dyDescent="0.25">
      <c r="A20" s="18" t="s">
        <v>68</v>
      </c>
      <c r="B20" s="17" t="s">
        <v>2</v>
      </c>
      <c r="C20" s="17" t="s">
        <v>64</v>
      </c>
      <c r="D20" s="17">
        <v>122.26</v>
      </c>
      <c r="E20" s="17">
        <v>85.49</v>
      </c>
      <c r="F20" s="17">
        <v>82.82</v>
      </c>
      <c r="G20" s="34">
        <v>2.67</v>
      </c>
      <c r="H20" s="17">
        <v>5.18</v>
      </c>
      <c r="I20" s="33" t="s">
        <v>126</v>
      </c>
      <c r="J20" s="32" t="s">
        <v>126</v>
      </c>
      <c r="K20" s="32" t="s">
        <v>126</v>
      </c>
      <c r="L20" s="32" t="s">
        <v>126</v>
      </c>
      <c r="M20" s="32" t="s">
        <v>126</v>
      </c>
      <c r="N20" s="32"/>
      <c r="O20" s="32"/>
      <c r="P20" s="32" t="s">
        <v>126</v>
      </c>
    </row>
    <row r="21" spans="1:16" ht="40.5" x14ac:dyDescent="0.25">
      <c r="A21" s="18" t="s">
        <v>92</v>
      </c>
      <c r="B21" s="17" t="s">
        <v>2</v>
      </c>
      <c r="C21" s="17" t="s">
        <v>64</v>
      </c>
      <c r="D21" s="17">
        <v>275</v>
      </c>
      <c r="E21" s="17">
        <v>46.82</v>
      </c>
      <c r="F21" s="17">
        <v>5.39</v>
      </c>
      <c r="G21" s="34">
        <v>41.43</v>
      </c>
      <c r="H21" s="17">
        <v>5.17</v>
      </c>
      <c r="I21" s="33" t="s">
        <v>126</v>
      </c>
      <c r="J21" s="32" t="s">
        <v>126</v>
      </c>
      <c r="K21" s="32" t="s">
        <v>126</v>
      </c>
      <c r="L21" s="32" t="s">
        <v>126</v>
      </c>
      <c r="M21" s="32"/>
      <c r="N21" s="32"/>
      <c r="O21" s="32"/>
      <c r="P21" s="32"/>
    </row>
    <row r="22" spans="1:16" ht="27" x14ac:dyDescent="0.25">
      <c r="A22" s="18" t="s">
        <v>45</v>
      </c>
      <c r="B22" s="17" t="s">
        <v>87</v>
      </c>
      <c r="C22" s="17" t="s">
        <v>44</v>
      </c>
      <c r="D22" s="17">
        <v>392</v>
      </c>
      <c r="E22" s="17">
        <v>28.72</v>
      </c>
      <c r="F22" s="17">
        <v>9.19</v>
      </c>
      <c r="G22" s="34">
        <v>19.53</v>
      </c>
      <c r="H22" s="17">
        <v>117.73</v>
      </c>
      <c r="I22" s="33" t="s">
        <v>126</v>
      </c>
      <c r="J22" s="32"/>
      <c r="K22" s="32"/>
      <c r="L22" s="32" t="s">
        <v>126</v>
      </c>
      <c r="M22" s="32"/>
      <c r="N22" s="32"/>
      <c r="O22" s="32"/>
      <c r="P22" s="32"/>
    </row>
    <row r="23" spans="1:16" x14ac:dyDescent="0.25">
      <c r="A23" s="21" t="s">
        <v>108</v>
      </c>
      <c r="B23" s="21"/>
      <c r="C23" s="21"/>
      <c r="D23" s="22">
        <v>1618.1</v>
      </c>
      <c r="E23" s="22"/>
      <c r="F23" s="22"/>
      <c r="G23" s="22"/>
      <c r="H23" s="22">
        <f>SUM(H8:H22)</f>
        <v>413.13000000000005</v>
      </c>
      <c r="I23" s="39"/>
      <c r="J23" s="32"/>
      <c r="K23" s="32"/>
      <c r="L23" s="32"/>
      <c r="M23" s="32"/>
      <c r="N23" s="32"/>
      <c r="O23" s="32"/>
      <c r="P23" s="32"/>
    </row>
    <row r="24" spans="1:16" x14ac:dyDescent="0.25">
      <c r="A24" s="85" t="s">
        <v>109</v>
      </c>
      <c r="B24" s="85"/>
      <c r="C24" s="85"/>
      <c r="D24" s="85"/>
      <c r="E24" s="85"/>
      <c r="F24" s="85"/>
      <c r="G24" s="85"/>
      <c r="H24" s="85"/>
      <c r="I24" s="35"/>
      <c r="J24" s="36"/>
      <c r="K24" s="36"/>
      <c r="L24" s="36"/>
      <c r="M24" s="36"/>
      <c r="N24" s="36"/>
      <c r="O24" s="36"/>
      <c r="P24" s="36"/>
    </row>
    <row r="25" spans="1:16" ht="41.25" customHeight="1" x14ac:dyDescent="0.25">
      <c r="A25" s="18" t="s">
        <v>116</v>
      </c>
      <c r="B25" s="17" t="s">
        <v>90</v>
      </c>
      <c r="C25" s="17" t="s">
        <v>44</v>
      </c>
      <c r="D25" s="17">
        <v>28.35</v>
      </c>
      <c r="E25" s="17">
        <v>94.57</v>
      </c>
      <c r="F25" s="17">
        <v>35.770000000000003</v>
      </c>
      <c r="G25" s="34"/>
      <c r="H25" s="17">
        <v>9.5399999999999991</v>
      </c>
      <c r="I25" s="33" t="s">
        <v>126</v>
      </c>
      <c r="J25" s="32" t="s">
        <v>126</v>
      </c>
      <c r="K25" s="32" t="s">
        <v>126</v>
      </c>
      <c r="L25" s="32" t="s">
        <v>126</v>
      </c>
      <c r="M25" s="32"/>
      <c r="N25" s="32"/>
      <c r="O25" s="32" t="s">
        <v>126</v>
      </c>
      <c r="P25" s="32"/>
    </row>
    <row r="26" spans="1:16" x14ac:dyDescent="0.25">
      <c r="A26" s="21" t="s">
        <v>110</v>
      </c>
      <c r="B26" s="21"/>
      <c r="C26" s="21"/>
      <c r="D26" s="21">
        <v>121.29</v>
      </c>
      <c r="E26" s="21"/>
      <c r="F26" s="21"/>
      <c r="G26" s="21"/>
      <c r="H26" s="21">
        <f>SUM(H25:H25)</f>
        <v>9.5399999999999991</v>
      </c>
      <c r="I26" s="33"/>
      <c r="J26" s="32"/>
      <c r="K26" s="32"/>
      <c r="L26" s="32"/>
      <c r="M26" s="32"/>
      <c r="N26" s="32"/>
      <c r="O26" s="32"/>
      <c r="P26" s="32"/>
    </row>
    <row r="27" spans="1:16" x14ac:dyDescent="0.25">
      <c r="A27" s="23" t="s">
        <v>111</v>
      </c>
      <c r="B27" s="17"/>
      <c r="C27" s="17"/>
      <c r="D27" s="24">
        <v>1739.39</v>
      </c>
      <c r="E27" s="24"/>
      <c r="F27" s="23"/>
      <c r="G27" s="23"/>
      <c r="H27" s="23">
        <f>SUM(H23,H26)</f>
        <v>422.67000000000007</v>
      </c>
      <c r="I27" s="33"/>
      <c r="J27" s="32"/>
      <c r="K27" s="32"/>
      <c r="L27" s="32"/>
      <c r="M27" s="32"/>
      <c r="N27" s="32"/>
      <c r="O27" s="32"/>
      <c r="P27" s="32"/>
    </row>
  </sheetData>
  <mergeCells count="36">
    <mergeCell ref="N12:N13"/>
    <mergeCell ref="O12:O13"/>
    <mergeCell ref="P12:P13"/>
    <mergeCell ref="I14:I15"/>
    <mergeCell ref="J14:J15"/>
    <mergeCell ref="K14:K15"/>
    <mergeCell ref="L14:L15"/>
    <mergeCell ref="M14:M15"/>
    <mergeCell ref="N14:N15"/>
    <mergeCell ref="O14:O15"/>
    <mergeCell ref="P14:P15"/>
    <mergeCell ref="I12:I13"/>
    <mergeCell ref="K12:K13"/>
    <mergeCell ref="J12:J13"/>
    <mergeCell ref="L12:L13"/>
    <mergeCell ref="M12:M13"/>
    <mergeCell ref="A2:P2"/>
    <mergeCell ref="A3:P3"/>
    <mergeCell ref="I6:P6"/>
    <mergeCell ref="I9:I10"/>
    <mergeCell ref="J9:J10"/>
    <mergeCell ref="K9:K10"/>
    <mergeCell ref="L9:L10"/>
    <mergeCell ref="M9:M10"/>
    <mergeCell ref="N9:N10"/>
    <mergeCell ref="O9:O10"/>
    <mergeCell ref="P9:P10"/>
    <mergeCell ref="A4:P4"/>
    <mergeCell ref="A14:A15"/>
    <mergeCell ref="C14:C15"/>
    <mergeCell ref="A24:H24"/>
    <mergeCell ref="A7:H7"/>
    <mergeCell ref="A12:A13"/>
    <mergeCell ref="C12:C13"/>
    <mergeCell ref="A9:A10"/>
    <mergeCell ref="C9:C10"/>
  </mergeCells>
  <printOptions horizontalCentered="1"/>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3K2</vt:lpstr>
      <vt:lpstr>3-F</vt:lpstr>
      <vt:lpstr>3-G</vt:lpstr>
      <vt:lpstr>3-H</vt:lpstr>
      <vt:lpstr>3-I</vt:lpstr>
      <vt:lpstr>'3-F'!Print_Titles</vt:lpstr>
      <vt:lpstr>'3-G'!Print_Titles</vt:lpstr>
      <vt:lpstr>'3-H'!Print_Titles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NEDA</dc:creator>
  <cp:lastModifiedBy>Karen M. Resurreccion</cp:lastModifiedBy>
  <cp:lastPrinted>2015-06-25T14:42:47Z</cp:lastPrinted>
  <dcterms:created xsi:type="dcterms:W3CDTF">2014-06-24T07:23:59Z</dcterms:created>
  <dcterms:modified xsi:type="dcterms:W3CDTF">2015-07-09T01:47:06Z</dcterms:modified>
</cp:coreProperties>
</file>