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pedrozo\Documents\Posting_18\PIS\"/>
    </mc:Choice>
  </mc:AlternateContent>
  <bookViews>
    <workbookView xWindow="0" yWindow="0" windowWidth="20490" windowHeight="7650"/>
  </bookViews>
  <sheets>
    <sheet name="Sheet2" sheetId="2" r:id="rId1"/>
  </sheets>
  <definedNames>
    <definedName name="_xlnm._FilterDatabase" localSheetId="0" hidden="1">Sheet2!$A$3:$AJ$3</definedName>
    <definedName name="_xlnm.Print_Titles" localSheetId="0">Sheet2!$A:$A,Sheet2!$1:$3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2" l="1"/>
  <c r="Q19" i="2"/>
  <c r="P19" i="2"/>
  <c r="O19" i="2"/>
  <c r="N19" i="2"/>
  <c r="M19" i="2"/>
  <c r="L19" i="2"/>
</calcChain>
</file>

<file path=xl/sharedStrings.xml><?xml version="1.0" encoding="utf-8"?>
<sst xmlns="http://schemas.openxmlformats.org/spreadsheetml/2006/main" count="155" uniqueCount="80">
  <si>
    <t>Nr</t>
  </si>
  <si>
    <t>Project Title</t>
  </si>
  <si>
    <t>Implementing Agencies</t>
  </si>
  <si>
    <t>PDP Chapter</t>
  </si>
  <si>
    <t>Description</t>
  </si>
  <si>
    <t>Spatial Coverage</t>
  </si>
  <si>
    <t>Mode of Implementation</t>
  </si>
  <si>
    <t>Implementation Period</t>
  </si>
  <si>
    <t>Mother Agency</t>
  </si>
  <si>
    <t>Attached Agency</t>
  </si>
  <si>
    <t>Main</t>
  </si>
  <si>
    <t>Region</t>
  </si>
  <si>
    <t>Start</t>
  </si>
  <si>
    <t>End</t>
  </si>
  <si>
    <t>Total (2017-2022)</t>
  </si>
  <si>
    <t>TOTAL</t>
  </si>
  <si>
    <t>Through Local Funds in accordance with RA 9184 or GPRA</t>
  </si>
  <si>
    <t>Investment Targets (in PhP Exact Amount)</t>
  </si>
  <si>
    <t>Nationwide</t>
  </si>
  <si>
    <t>2019</t>
  </si>
  <si>
    <t>2021</t>
  </si>
  <si>
    <t>2018</t>
  </si>
  <si>
    <t>2017</t>
  </si>
  <si>
    <t>2020</t>
  </si>
  <si>
    <t>NCR</t>
  </si>
  <si>
    <t>2022</t>
  </si>
  <si>
    <t>Interregional</t>
  </si>
  <si>
    <t>2015</t>
  </si>
  <si>
    <t>2016</t>
  </si>
  <si>
    <t>2023</t>
  </si>
  <si>
    <t>2014</t>
  </si>
  <si>
    <t>Acquisition of 7 units Maritime Disaster Response Helicopter</t>
  </si>
  <si>
    <t>DOTr</t>
  </si>
  <si>
    <t>PCG</t>
  </si>
  <si>
    <t xml:space="preserve"> Chapter 18 </t>
  </si>
  <si>
    <t>Through ODA pursuant to RA 8182 or ODA Act of 1996</t>
  </si>
  <si>
    <t>DND</t>
  </si>
  <si>
    <t>PA</t>
  </si>
  <si>
    <t>Region-specific</t>
  </si>
  <si>
    <t>Region III</t>
  </si>
  <si>
    <t>DFA</t>
  </si>
  <si>
    <t>Abroad</t>
  </si>
  <si>
    <t>BFP Incident Management Communications System (IMCOS)</t>
  </si>
  <si>
    <t>DILG</t>
  </si>
  <si>
    <t>BFP</t>
  </si>
  <si>
    <t>BFP Service Establishment Program (SEP)</t>
  </si>
  <si>
    <t>BFP Service Upgrading and Modernization Program (SUMP) - Foreign Assisted  (by Phases)</t>
  </si>
  <si>
    <t>This project aims to upgrade the level of fire protection services in the 145 cities and 311 municipalities that now enjoy BFP services in order to comply with the ideal equipage and facilities complementation based on Philippine and internationally-accepted service standards.</t>
  </si>
  <si>
    <t>BFP Service Upgrading and Modernization Program (SUMP) - Local Procurement</t>
  </si>
  <si>
    <t>PNP</t>
  </si>
  <si>
    <t>Region VI</t>
  </si>
  <si>
    <t>CRTA Development</t>
  </si>
  <si>
    <t>To construct billeting/housing facilities for a Company-sized OPFOR (Opposing Force) unit designed to provide the unit to be trained a realistic contemporary environment threat and scenarios. To construct an exercise control facility designed to train leaders and staff in planning and execution of unit missions. To construct perimeter fencing for CRTA Sites. To construct a basketball court for recreational activities of troops. To construct paved roads that will enhance mobility and access inside CRTA for admin and training purposes. To Construct an Ammo Dump that will secure ordnance items to be utilized in training.</t>
  </si>
  <si>
    <t>Establishment of Foreign Service Posts</t>
  </si>
  <si>
    <t>The establishment of new Foreign Service Posts/FSPs (Philippine Embassies(PE), Missions(PM), and Consulates General(PCG)) in strategic areas is an important part of Philippine government's overall strategy for protecting the country's territorial integrity, sovereignty, and sovereign rights._x000D_
_x000D_
Embassies and Missions are instrumental in promoting national interests through enhancing bilateral relations, strengthening alliances and strategic partnerships, and developing new security and cooperation arrangements as well as expanding cooperation in regional and international fora. Consulates General help to ensure the security and safety of overseas Filipinos through the provision of legal assistance and consular services._x000D_</t>
  </si>
  <si>
    <t>Establishment of PDEA Provincial Offices and District Offices</t>
  </si>
  <si>
    <t>PDEA</t>
  </si>
  <si>
    <t xml:space="preserve">The project is responsive to the enormity of the drug problem in the country.  With the establishment of PDEA 81 Provincial Offices and 5 District Offices, PDEA could focus on addressing the barangay drug affectation and the interdiction operations in various seaports and airports to deter illegal drug trafficking. _x000D_
</t>
  </si>
  <si>
    <t>Maritime Safety Capability Improvement Project Phase I (MSCIP I)</t>
  </si>
  <si>
    <t xml:space="preserve">Construction and Delivery of Multi-Role Response Vessels_x000D_
</t>
  </si>
  <si>
    <t>Maritime Safety Capability Improvement Project Phase II (MSCIP II)</t>
  </si>
  <si>
    <t>Metro Boracay Police District</t>
  </si>
  <si>
    <t>This project aim to solidify security measures surrounding the protected area of Northwest Panay Peninsula that covers its tourist spots, mountainous and coastline areas, the Boracay Island and its ingress and egress points.</t>
  </si>
  <si>
    <t>NHQ Construction of 21-Storey Building</t>
  </si>
  <si>
    <t>This project will enhance the service delivery of mandated functions of the PNP and its operational efficiency at par with global standards.</t>
  </si>
  <si>
    <t>Safe Philippines Project</t>
  </si>
  <si>
    <t>BFP, BJMP, PNP</t>
  </si>
  <si>
    <t>This is a project designed to modernize the capabilities of the Department of the Interior and Local Government (DILG), Philippine National Police (PNP), Bureau of Jail Management and Penology (BJMP) and build and create a public safety system of multi-sectoral collaboration supporting prevention, test, feedback and recovery management - national, regional and local command centers on the basis of the latest and most modern information and communications technology available today._x000D_
_x000D_
Per current DILG requirements, Phase One of the Project will include the 16 cities and the lone municipality of the National Capital Region and Davao City.</t>
  </si>
  <si>
    <t>NCR, Region XI</t>
  </si>
  <si>
    <t>National 911 Program</t>
  </si>
  <si>
    <t xml:space="preserve">The National 911 Program provides leadership and coordination in supporting and promoting optimal 911 services nationwide. The 911 system was designed to provide a universal, easy-to-remember number for people to reach police, fire or emergency medical assistance from any phone in any location, without having to look up specific phone numbers. The National 911 Program works with national government agencies, local government units, public safety officials and emergency response professionals to ensure fast and reliable emergency response._x000D_
</t>
  </si>
  <si>
    <t>Bureau of Fire Protection Capability Building Program Phase II (BFP-CBP, Phase II)</t>
  </si>
  <si>
    <t>Involves the procurement of Seventy-Six (76) high standard fire trucks to upgrade the level of fire protection services in selected cities and provincial capital municipalities.</t>
  </si>
  <si>
    <t>Helicopter will be deployed in PCG's proposed six circles of influence with a 200 nautical mile radius - Northern Luzon, NCR/ Central Luzon, Palawan, Central and Eastern Visayas, Southwest Mindanao and Southeast Mindanao. The light helicopters shall perform SAR missions an shall mainly be deployed aboard the 56-meter SAR Vessels in the present inventory of the PCG employing the mother-ship concept immensely expanding the coverage area of operations.</t>
  </si>
  <si>
    <t>The Incident Management Communications System (IMCOS) project is aiming to computerize the fire fighting activities and enhance the communications facilities in NCR, Metro Cebu and Metro Davao.</t>
  </si>
  <si>
    <t>This project aims to establish fire protection services in 357 municipalities without such services.  It includes the construction of fire stations in LGU-donated lot, and the provision of at least one (1) fire truck with basic fire fighting accessories, communication, personal protective equipment, living quarters, office furniture and fixtures.</t>
  </si>
  <si>
    <t>This project aims to upgrade the level of fire protection services in the 145 cities and 836 municipalities that now enjoy BFP services in order to comply with the ideal equipage and facilities complementation based on Philippine and internationally-accepted service standards.  This will also enhance the fire fighting capability through replacement of fire trucks which are more than thirty (30) years old with new units, as well as, continuous replenishment of Personal Protective Equipment (PPEs), fire fighting equipment and accessories.</t>
  </si>
  <si>
    <t xml:space="preserve">Construction and Delivery of Vessels_x000D_
</t>
  </si>
  <si>
    <t>List of Majority Priority Programs and Projects* in the Updated 2017-2022 Public Investment Program (PIP) as input to the Fiscal Year 2019 Budget Preparation
Chapter 18: Ensuring Security, Public Order, and Safety**</t>
  </si>
  <si>
    <t xml:space="preserve">* With total project cost of PhP 1 billion and above. 
** As confirmed by Security, Justice, and Peace Cabinet Cluster on May 21, 2018 by ad referendum.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</si>
</sst>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Calibri"/>
      <family val="2"/>
      <scheme val="minor"/>
    </font>
    <font>
      <b/>
      <sz val="14"/>
      <color rgb="FF000000"/>
      <name val="Arial"/>
      <family val="2"/>
    </font>
    <font>
      <b/>
      <sz val="12"/>
      <color theme="0"/>
      <name val="Arial"/>
      <family val="2"/>
    </font>
    <font>
      <sz val="12"/>
      <color theme="1"/>
      <name val="Arial"/>
      <family val="2"/>
    </font>
    <font>
      <b/>
      <sz val="12"/>
      <color rgb="FF000000"/>
      <name val="Arial"/>
      <family val="2"/>
    </font>
    <font>
      <sz val="10"/>
      <name val="Arial"/>
      <family val="2"/>
    </font>
    <font>
      <sz val="12"/>
      <name val="Arial"/>
      <family val="2"/>
    </font>
    <font>
      <b/>
      <i/>
      <sz val="11"/>
      <name val="Arial"/>
      <family val="2"/>
    </font>
  </fonts>
  <fills count="3">
    <fill>
      <patternFill patternType="none"/>
    </fill>
    <fill>
      <patternFill patternType="gray125"/>
    </fill>
    <fill>
      <patternFill patternType="solid">
        <fgColor theme="8" tint="-0.49998474074526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6" fillId="0" borderId="0"/>
  </cellStyleXfs>
  <cellXfs count="14">
    <xf numFmtId="0" fontId="0" fillId="0" borderId="0" xfId="0"/>
    <xf numFmtId="0" fontId="4" fillId="0" borderId="2" xfId="0" applyFont="1" applyFill="1" applyBorder="1" applyAlignment="1">
      <alignment horizontal="center" vertical="top" wrapText="1"/>
    </xf>
    <xf numFmtId="43" fontId="5" fillId="0" borderId="2" xfId="0" applyNumberFormat="1" applyFont="1" applyFill="1" applyBorder="1" applyAlignment="1"/>
    <xf numFmtId="0" fontId="7" fillId="0" borderId="2" xfId="2" applyFont="1" applyFill="1" applyBorder="1" applyAlignment="1">
      <alignment horizontal="left" vertical="top" wrapText="1"/>
    </xf>
    <xf numFmtId="0" fontId="7" fillId="0" borderId="2" xfId="2" applyFont="1" applyFill="1" applyBorder="1" applyAlignment="1">
      <alignment horizontal="center" vertical="top" wrapText="1"/>
    </xf>
    <xf numFmtId="43" fontId="4" fillId="0" borderId="2" xfId="1" applyFont="1" applyFill="1" applyBorder="1" applyAlignment="1">
      <alignment horizontal="left" vertical="top" wrapText="1"/>
    </xf>
    <xf numFmtId="0" fontId="3" fillId="2" borderId="2" xfId="0" applyFont="1" applyFill="1" applyBorder="1" applyAlignment="1">
      <alignment horizontal="center" vertical="center" wrapText="1"/>
    </xf>
    <xf numFmtId="0" fontId="7" fillId="0" borderId="2" xfId="2" applyFont="1" applyFill="1" applyBorder="1" applyAlignment="1">
      <alignment horizontal="center" vertical="top"/>
    </xf>
    <xf numFmtId="0" fontId="0" fillId="0" borderId="0" xfId="0" applyFont="1" applyAlignment="1"/>
    <xf numFmtId="0" fontId="8" fillId="0" borderId="3" xfId="0" applyFont="1" applyBorder="1" applyAlignment="1">
      <alignment horizontal="left" wrapText="1"/>
    </xf>
    <xf numFmtId="0" fontId="8" fillId="0" borderId="3" xfId="0" applyFont="1" applyBorder="1" applyAlignment="1">
      <alignment horizontal="left"/>
    </xf>
    <xf numFmtId="0" fontId="5" fillId="0" borderId="2" xfId="0" applyFont="1" applyFill="1" applyBorder="1" applyAlignment="1">
      <alignment horizontal="right"/>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abSelected="1" view="pageBreakPreview" zoomScale="51" zoomScaleNormal="51" zoomScaleSheetLayoutView="51" zoomScalePageLayoutView="69" workbookViewId="0">
      <selection activeCell="F12" sqref="F12"/>
    </sheetView>
  </sheetViews>
  <sheetFormatPr defaultRowHeight="15" x14ac:dyDescent="0.25"/>
  <cols>
    <col min="1" max="1" width="7.5703125" customWidth="1"/>
    <col min="2" max="2" width="30.7109375" customWidth="1"/>
    <col min="3" max="4" width="14.7109375" customWidth="1"/>
    <col min="5" max="5" width="10.7109375" customWidth="1"/>
    <col min="6" max="6" width="50.7109375" customWidth="1"/>
    <col min="7" max="7" width="14.7109375" customWidth="1"/>
    <col min="8" max="8" width="25.7109375" customWidth="1"/>
    <col min="9" max="9" width="19.7109375" customWidth="1"/>
    <col min="10" max="11" width="10.7109375" customWidth="1"/>
    <col min="12" max="13" width="25.7109375" customWidth="1"/>
    <col min="14" max="14" width="29.7109375" customWidth="1"/>
    <col min="15" max="15" width="28.85546875" customWidth="1"/>
    <col min="16" max="16" width="25.7109375" customWidth="1"/>
    <col min="17" max="17" width="30.140625" customWidth="1"/>
    <col min="18" max="18" width="30.7109375" customWidth="1"/>
  </cols>
  <sheetData>
    <row r="1" spans="1:18" ht="70.5" customHeight="1" x14ac:dyDescent="0.25">
      <c r="A1" s="12" t="s">
        <v>78</v>
      </c>
      <c r="B1" s="12"/>
      <c r="C1" s="12"/>
      <c r="D1" s="12"/>
      <c r="E1" s="12"/>
      <c r="F1" s="12"/>
      <c r="G1" s="12"/>
      <c r="H1" s="12"/>
      <c r="I1" s="12"/>
      <c r="J1" s="12"/>
      <c r="K1" s="12"/>
      <c r="L1" s="12"/>
      <c r="M1" s="12"/>
      <c r="N1" s="12"/>
      <c r="O1" s="12"/>
      <c r="P1" s="12"/>
      <c r="Q1" s="12"/>
      <c r="R1" s="12"/>
    </row>
    <row r="2" spans="1:18" ht="15.75" x14ac:dyDescent="0.25">
      <c r="A2" s="13" t="s">
        <v>0</v>
      </c>
      <c r="B2" s="13" t="s">
        <v>1</v>
      </c>
      <c r="C2" s="13" t="s">
        <v>2</v>
      </c>
      <c r="D2" s="13"/>
      <c r="E2" s="13" t="s">
        <v>3</v>
      </c>
      <c r="F2" s="13" t="s">
        <v>4</v>
      </c>
      <c r="G2" s="13" t="s">
        <v>5</v>
      </c>
      <c r="H2" s="13"/>
      <c r="I2" s="13" t="s">
        <v>6</v>
      </c>
      <c r="J2" s="13" t="s">
        <v>7</v>
      </c>
      <c r="K2" s="13"/>
      <c r="L2" s="13" t="s">
        <v>17</v>
      </c>
      <c r="M2" s="13"/>
      <c r="N2" s="13"/>
      <c r="O2" s="13"/>
      <c r="P2" s="13"/>
      <c r="Q2" s="13"/>
      <c r="R2" s="13"/>
    </row>
    <row r="3" spans="1:18" ht="31.5" x14ac:dyDescent="0.25">
      <c r="A3" s="13"/>
      <c r="B3" s="13"/>
      <c r="C3" s="6" t="s">
        <v>8</v>
      </c>
      <c r="D3" s="6" t="s">
        <v>9</v>
      </c>
      <c r="E3" s="13"/>
      <c r="F3" s="13"/>
      <c r="G3" s="6" t="s">
        <v>10</v>
      </c>
      <c r="H3" s="6" t="s">
        <v>11</v>
      </c>
      <c r="I3" s="13"/>
      <c r="J3" s="6" t="s">
        <v>12</v>
      </c>
      <c r="K3" s="6" t="s">
        <v>13</v>
      </c>
      <c r="L3" s="6">
        <v>2017</v>
      </c>
      <c r="M3" s="6">
        <v>2018</v>
      </c>
      <c r="N3" s="6">
        <v>2019</v>
      </c>
      <c r="O3" s="6">
        <v>2020</v>
      </c>
      <c r="P3" s="6">
        <v>2021</v>
      </c>
      <c r="Q3" s="6">
        <v>2022</v>
      </c>
      <c r="R3" s="6" t="s">
        <v>14</v>
      </c>
    </row>
    <row r="4" spans="1:18" ht="270" customHeight="1" x14ac:dyDescent="0.25">
      <c r="A4" s="1">
        <v>1</v>
      </c>
      <c r="B4" s="3" t="s">
        <v>31</v>
      </c>
      <c r="C4" s="4" t="s">
        <v>32</v>
      </c>
      <c r="D4" s="7" t="s">
        <v>33</v>
      </c>
      <c r="E4" s="4" t="s">
        <v>34</v>
      </c>
      <c r="F4" s="3" t="s">
        <v>73</v>
      </c>
      <c r="G4" s="4" t="s">
        <v>18</v>
      </c>
      <c r="H4" s="4"/>
      <c r="I4" s="4" t="s">
        <v>35</v>
      </c>
      <c r="J4" s="7" t="s">
        <v>22</v>
      </c>
      <c r="K4" s="7" t="s">
        <v>23</v>
      </c>
      <c r="L4" s="5">
        <v>0</v>
      </c>
      <c r="M4" s="5">
        <v>0</v>
      </c>
      <c r="N4" s="5">
        <v>1911230000</v>
      </c>
      <c r="O4" s="5">
        <v>3085634000</v>
      </c>
      <c r="P4" s="5">
        <v>0</v>
      </c>
      <c r="Q4" s="5">
        <v>0</v>
      </c>
      <c r="R4" s="5">
        <v>4996864000</v>
      </c>
    </row>
    <row r="5" spans="1:18" ht="270" customHeight="1" x14ac:dyDescent="0.25">
      <c r="A5" s="1">
        <v>2</v>
      </c>
      <c r="B5" s="3" t="s">
        <v>42</v>
      </c>
      <c r="C5" s="4" t="s">
        <v>43</v>
      </c>
      <c r="D5" s="7" t="s">
        <v>44</v>
      </c>
      <c r="E5" s="4" t="s">
        <v>34</v>
      </c>
      <c r="F5" s="3" t="s">
        <v>74</v>
      </c>
      <c r="G5" s="4" t="s">
        <v>26</v>
      </c>
      <c r="H5" s="4"/>
      <c r="I5" s="4" t="s">
        <v>35</v>
      </c>
      <c r="J5" s="7" t="s">
        <v>21</v>
      </c>
      <c r="K5" s="7" t="s">
        <v>23</v>
      </c>
      <c r="L5" s="5">
        <v>0</v>
      </c>
      <c r="M5" s="5">
        <v>0</v>
      </c>
      <c r="N5" s="5">
        <v>1200000000</v>
      </c>
      <c r="O5" s="5">
        <v>500000</v>
      </c>
      <c r="P5" s="5">
        <v>500000</v>
      </c>
      <c r="Q5" s="5">
        <v>500000</v>
      </c>
      <c r="R5" s="5">
        <v>1201500000</v>
      </c>
    </row>
    <row r="6" spans="1:18" ht="270" customHeight="1" x14ac:dyDescent="0.25">
      <c r="A6" s="1">
        <v>3</v>
      </c>
      <c r="B6" s="3" t="s">
        <v>45</v>
      </c>
      <c r="C6" s="4" t="s">
        <v>43</v>
      </c>
      <c r="D6" s="7" t="s">
        <v>44</v>
      </c>
      <c r="E6" s="4" t="s">
        <v>34</v>
      </c>
      <c r="F6" s="3" t="s">
        <v>75</v>
      </c>
      <c r="G6" s="4" t="s">
        <v>18</v>
      </c>
      <c r="H6" s="4"/>
      <c r="I6" s="4" t="s">
        <v>16</v>
      </c>
      <c r="J6" s="7" t="s">
        <v>27</v>
      </c>
      <c r="K6" s="7" t="s">
        <v>25</v>
      </c>
      <c r="L6" s="5">
        <v>800000000</v>
      </c>
      <c r="M6" s="5">
        <v>800000000</v>
      </c>
      <c r="N6" s="5">
        <v>800000000</v>
      </c>
      <c r="O6" s="5">
        <v>800000000</v>
      </c>
      <c r="P6" s="5">
        <v>800000000</v>
      </c>
      <c r="Q6" s="5">
        <v>800000000</v>
      </c>
      <c r="R6" s="5">
        <v>4800000000</v>
      </c>
    </row>
    <row r="7" spans="1:18" ht="270" customHeight="1" x14ac:dyDescent="0.25">
      <c r="A7" s="1">
        <v>4</v>
      </c>
      <c r="B7" s="3" t="s">
        <v>46</v>
      </c>
      <c r="C7" s="4" t="s">
        <v>43</v>
      </c>
      <c r="D7" s="7" t="s">
        <v>44</v>
      </c>
      <c r="E7" s="4" t="s">
        <v>34</v>
      </c>
      <c r="F7" s="3" t="s">
        <v>47</v>
      </c>
      <c r="G7" s="4" t="s">
        <v>18</v>
      </c>
      <c r="H7" s="4"/>
      <c r="I7" s="4" t="s">
        <v>35</v>
      </c>
      <c r="J7" s="7" t="s">
        <v>21</v>
      </c>
      <c r="K7" s="7" t="s">
        <v>25</v>
      </c>
      <c r="L7" s="5">
        <v>0</v>
      </c>
      <c r="M7" s="5">
        <v>3000000000</v>
      </c>
      <c r="N7" s="5">
        <v>3000000000</v>
      </c>
      <c r="O7" s="5">
        <v>3000000000</v>
      </c>
      <c r="P7" s="5">
        <v>0</v>
      </c>
      <c r="Q7" s="5">
        <v>0</v>
      </c>
      <c r="R7" s="5">
        <v>9000000000</v>
      </c>
    </row>
    <row r="8" spans="1:18" ht="270" customHeight="1" x14ac:dyDescent="0.25">
      <c r="A8" s="1">
        <v>5</v>
      </c>
      <c r="B8" s="3" t="s">
        <v>48</v>
      </c>
      <c r="C8" s="4" t="s">
        <v>43</v>
      </c>
      <c r="D8" s="7" t="s">
        <v>44</v>
      </c>
      <c r="E8" s="4" t="s">
        <v>34</v>
      </c>
      <c r="F8" s="3" t="s">
        <v>76</v>
      </c>
      <c r="G8" s="4" t="s">
        <v>18</v>
      </c>
      <c r="H8" s="4"/>
      <c r="I8" s="4" t="s">
        <v>16</v>
      </c>
      <c r="J8" s="7" t="s">
        <v>21</v>
      </c>
      <c r="K8" s="7" t="s">
        <v>25</v>
      </c>
      <c r="L8" s="5">
        <v>0</v>
      </c>
      <c r="M8" s="5">
        <v>0</v>
      </c>
      <c r="N8" s="5">
        <v>18000000000</v>
      </c>
      <c r="O8" s="5">
        <v>18000000000</v>
      </c>
      <c r="P8" s="5">
        <v>18000000000</v>
      </c>
      <c r="Q8" s="5">
        <v>18000000000</v>
      </c>
      <c r="R8" s="5">
        <v>72000000000</v>
      </c>
    </row>
    <row r="9" spans="1:18" ht="270" customHeight="1" x14ac:dyDescent="0.25">
      <c r="A9" s="1">
        <v>6</v>
      </c>
      <c r="B9" s="3" t="s">
        <v>71</v>
      </c>
      <c r="C9" s="4" t="s">
        <v>43</v>
      </c>
      <c r="D9" s="7" t="s">
        <v>44</v>
      </c>
      <c r="E9" s="4" t="s">
        <v>34</v>
      </c>
      <c r="F9" s="3" t="s">
        <v>72</v>
      </c>
      <c r="G9" s="4" t="s">
        <v>18</v>
      </c>
      <c r="H9" s="4"/>
      <c r="I9" s="4" t="s">
        <v>35</v>
      </c>
      <c r="J9" s="7" t="s">
        <v>22</v>
      </c>
      <c r="K9" s="7" t="s">
        <v>19</v>
      </c>
      <c r="L9" s="5">
        <v>713182152</v>
      </c>
      <c r="M9" s="5">
        <v>0</v>
      </c>
      <c r="N9" s="5">
        <v>0</v>
      </c>
      <c r="O9" s="5">
        <v>0</v>
      </c>
      <c r="P9" s="5">
        <v>0</v>
      </c>
      <c r="Q9" s="5">
        <v>0</v>
      </c>
      <c r="R9" s="5">
        <v>713182152</v>
      </c>
    </row>
    <row r="10" spans="1:18" ht="270" customHeight="1" x14ac:dyDescent="0.25">
      <c r="A10" s="1">
        <v>7</v>
      </c>
      <c r="B10" s="3" t="s">
        <v>51</v>
      </c>
      <c r="C10" s="4" t="s">
        <v>36</v>
      </c>
      <c r="D10" s="7" t="s">
        <v>37</v>
      </c>
      <c r="E10" s="4" t="s">
        <v>34</v>
      </c>
      <c r="F10" s="3" t="s">
        <v>52</v>
      </c>
      <c r="G10" s="4" t="s">
        <v>38</v>
      </c>
      <c r="H10" s="4" t="s">
        <v>39</v>
      </c>
      <c r="I10" s="4" t="s">
        <v>16</v>
      </c>
      <c r="J10" s="7" t="s">
        <v>22</v>
      </c>
      <c r="K10" s="7" t="s">
        <v>20</v>
      </c>
      <c r="L10" s="5">
        <v>212379000</v>
      </c>
      <c r="M10" s="5">
        <v>201031000</v>
      </c>
      <c r="N10" s="5">
        <v>265000000</v>
      </c>
      <c r="O10" s="5">
        <v>165000000</v>
      </c>
      <c r="P10" s="5">
        <v>185000000</v>
      </c>
      <c r="Q10" s="5">
        <v>0</v>
      </c>
      <c r="R10" s="5">
        <v>1028410000</v>
      </c>
    </row>
    <row r="11" spans="1:18" ht="313.5" customHeight="1" x14ac:dyDescent="0.25">
      <c r="A11" s="1">
        <v>8</v>
      </c>
      <c r="B11" s="3" t="s">
        <v>53</v>
      </c>
      <c r="C11" s="4" t="s">
        <v>40</v>
      </c>
      <c r="D11" s="7"/>
      <c r="E11" s="4" t="s">
        <v>34</v>
      </c>
      <c r="F11" s="3" t="s">
        <v>54</v>
      </c>
      <c r="G11" s="4" t="s">
        <v>41</v>
      </c>
      <c r="H11" s="4"/>
      <c r="I11" s="4" t="s">
        <v>16</v>
      </c>
      <c r="J11" s="7" t="s">
        <v>21</v>
      </c>
      <c r="K11" s="7" t="s">
        <v>25</v>
      </c>
      <c r="L11" s="5">
        <v>0</v>
      </c>
      <c r="M11" s="5">
        <v>241895000</v>
      </c>
      <c r="N11" s="5">
        <v>1811015000</v>
      </c>
      <c r="O11" s="5">
        <v>0</v>
      </c>
      <c r="P11" s="5">
        <v>0</v>
      </c>
      <c r="Q11" s="5">
        <v>15558936008</v>
      </c>
      <c r="R11" s="5">
        <v>17611846008</v>
      </c>
    </row>
    <row r="12" spans="1:18" ht="270" customHeight="1" x14ac:dyDescent="0.25">
      <c r="A12" s="1">
        <v>9</v>
      </c>
      <c r="B12" s="3" t="s">
        <v>55</v>
      </c>
      <c r="C12" s="4" t="s">
        <v>56</v>
      </c>
      <c r="D12" s="7"/>
      <c r="E12" s="4" t="s">
        <v>34</v>
      </c>
      <c r="F12" s="3" t="s">
        <v>57</v>
      </c>
      <c r="G12" s="4" t="s">
        <v>18</v>
      </c>
      <c r="H12" s="4"/>
      <c r="I12" s="4" t="s">
        <v>16</v>
      </c>
      <c r="J12" s="7" t="s">
        <v>21</v>
      </c>
      <c r="K12" s="7" t="s">
        <v>25</v>
      </c>
      <c r="L12" s="5">
        <v>0</v>
      </c>
      <c r="M12" s="5">
        <v>258000000</v>
      </c>
      <c r="N12" s="5">
        <v>258000000</v>
      </c>
      <c r="O12" s="5">
        <v>258000000</v>
      </c>
      <c r="P12" s="5">
        <v>258000000</v>
      </c>
      <c r="Q12" s="5">
        <v>258000000</v>
      </c>
      <c r="R12" s="5">
        <v>1290000000</v>
      </c>
    </row>
    <row r="13" spans="1:18" ht="69.75" customHeight="1" x14ac:dyDescent="0.25">
      <c r="A13" s="1">
        <v>10</v>
      </c>
      <c r="B13" s="3" t="s">
        <v>58</v>
      </c>
      <c r="C13" s="4" t="s">
        <v>32</v>
      </c>
      <c r="D13" s="7" t="s">
        <v>33</v>
      </c>
      <c r="E13" s="4" t="s">
        <v>34</v>
      </c>
      <c r="F13" s="3" t="s">
        <v>59</v>
      </c>
      <c r="G13" s="4" t="s">
        <v>18</v>
      </c>
      <c r="H13" s="4"/>
      <c r="I13" s="4" t="s">
        <v>35</v>
      </c>
      <c r="J13" s="7" t="s">
        <v>30</v>
      </c>
      <c r="K13" s="7" t="s">
        <v>19</v>
      </c>
      <c r="L13" s="5">
        <v>1594135000</v>
      </c>
      <c r="M13" s="5">
        <v>968500000</v>
      </c>
      <c r="N13" s="5">
        <v>2214246000</v>
      </c>
      <c r="O13" s="5">
        <v>0</v>
      </c>
      <c r="P13" s="5">
        <v>0</v>
      </c>
      <c r="Q13" s="5">
        <v>0</v>
      </c>
      <c r="R13" s="5">
        <v>4776881000</v>
      </c>
    </row>
    <row r="14" spans="1:18" ht="84" customHeight="1" x14ac:dyDescent="0.25">
      <c r="A14" s="1">
        <v>11</v>
      </c>
      <c r="B14" s="3" t="s">
        <v>60</v>
      </c>
      <c r="C14" s="4" t="s">
        <v>32</v>
      </c>
      <c r="D14" s="7" t="s">
        <v>33</v>
      </c>
      <c r="E14" s="4" t="s">
        <v>34</v>
      </c>
      <c r="F14" s="3" t="s">
        <v>77</v>
      </c>
      <c r="G14" s="4" t="s">
        <v>18</v>
      </c>
      <c r="H14" s="4"/>
      <c r="I14" s="4" t="s">
        <v>35</v>
      </c>
      <c r="J14" s="7" t="s">
        <v>28</v>
      </c>
      <c r="K14" s="7" t="s">
        <v>20</v>
      </c>
      <c r="L14" s="5">
        <v>250000000</v>
      </c>
      <c r="M14" s="5">
        <v>1030000000</v>
      </c>
      <c r="N14" s="5">
        <v>1706200000</v>
      </c>
      <c r="O14" s="5">
        <v>4002200000</v>
      </c>
      <c r="P14" s="5">
        <v>0</v>
      </c>
      <c r="Q14" s="5">
        <v>0</v>
      </c>
      <c r="R14" s="5">
        <v>6988400000</v>
      </c>
    </row>
    <row r="15" spans="1:18" ht="157.5" customHeight="1" x14ac:dyDescent="0.25">
      <c r="A15" s="1">
        <v>12</v>
      </c>
      <c r="B15" s="3" t="s">
        <v>61</v>
      </c>
      <c r="C15" s="4" t="s">
        <v>43</v>
      </c>
      <c r="D15" s="7" t="s">
        <v>49</v>
      </c>
      <c r="E15" s="4" t="s">
        <v>34</v>
      </c>
      <c r="F15" s="3" t="s">
        <v>62</v>
      </c>
      <c r="G15" s="4" t="s">
        <v>38</v>
      </c>
      <c r="H15" s="4" t="s">
        <v>50</v>
      </c>
      <c r="I15" s="4" t="s">
        <v>16</v>
      </c>
      <c r="J15" s="7" t="s">
        <v>19</v>
      </c>
      <c r="K15" s="7" t="s">
        <v>19</v>
      </c>
      <c r="L15" s="5">
        <v>0</v>
      </c>
      <c r="M15" s="5">
        <v>0</v>
      </c>
      <c r="N15" s="5">
        <v>1038925923</v>
      </c>
      <c r="O15" s="5">
        <v>0</v>
      </c>
      <c r="P15" s="5">
        <v>0</v>
      </c>
      <c r="Q15" s="5">
        <v>0</v>
      </c>
      <c r="R15" s="5">
        <v>1038925923</v>
      </c>
    </row>
    <row r="16" spans="1:18" ht="208.5" customHeight="1" x14ac:dyDescent="0.25">
      <c r="A16" s="1">
        <v>13</v>
      </c>
      <c r="B16" s="3" t="s">
        <v>69</v>
      </c>
      <c r="C16" s="4" t="s">
        <v>43</v>
      </c>
      <c r="D16" s="7"/>
      <c r="E16" s="4" t="s">
        <v>34</v>
      </c>
      <c r="F16" s="3" t="s">
        <v>70</v>
      </c>
      <c r="G16" s="4" t="s">
        <v>18</v>
      </c>
      <c r="H16" s="4"/>
      <c r="I16" s="4" t="s">
        <v>16</v>
      </c>
      <c r="J16" s="7" t="s">
        <v>28</v>
      </c>
      <c r="K16" s="7" t="s">
        <v>25</v>
      </c>
      <c r="L16" s="5">
        <v>99905000</v>
      </c>
      <c r="M16" s="5">
        <v>22385000</v>
      </c>
      <c r="N16" s="5">
        <v>527542000</v>
      </c>
      <c r="O16" s="5">
        <v>80868000</v>
      </c>
      <c r="P16" s="5">
        <v>82765000</v>
      </c>
      <c r="Q16" s="5">
        <v>85247000</v>
      </c>
      <c r="R16" s="5">
        <v>898712000</v>
      </c>
    </row>
    <row r="17" spans="1:18" ht="116.25" customHeight="1" x14ac:dyDescent="0.25">
      <c r="A17" s="1">
        <v>14</v>
      </c>
      <c r="B17" s="3" t="s">
        <v>63</v>
      </c>
      <c r="C17" s="4" t="s">
        <v>43</v>
      </c>
      <c r="D17" s="7" t="s">
        <v>49</v>
      </c>
      <c r="E17" s="4" t="s">
        <v>34</v>
      </c>
      <c r="F17" s="3" t="s">
        <v>64</v>
      </c>
      <c r="G17" s="4" t="s">
        <v>38</v>
      </c>
      <c r="H17" s="4" t="s">
        <v>24</v>
      </c>
      <c r="I17" s="4" t="s">
        <v>16</v>
      </c>
      <c r="J17" s="7" t="s">
        <v>19</v>
      </c>
      <c r="K17" s="7" t="s">
        <v>19</v>
      </c>
      <c r="L17" s="5">
        <v>0</v>
      </c>
      <c r="M17" s="5">
        <v>0</v>
      </c>
      <c r="N17" s="5">
        <v>6100196084</v>
      </c>
      <c r="O17" s="5">
        <v>0</v>
      </c>
      <c r="P17" s="5">
        <v>0</v>
      </c>
      <c r="Q17" s="5">
        <v>0</v>
      </c>
      <c r="R17" s="5">
        <v>6100196084</v>
      </c>
    </row>
    <row r="18" spans="1:18" ht="281.25" customHeight="1" x14ac:dyDescent="0.25">
      <c r="A18" s="1">
        <v>15</v>
      </c>
      <c r="B18" s="3" t="s">
        <v>65</v>
      </c>
      <c r="C18" s="4" t="s">
        <v>43</v>
      </c>
      <c r="D18" s="4" t="s">
        <v>66</v>
      </c>
      <c r="E18" s="4" t="s">
        <v>34</v>
      </c>
      <c r="F18" s="3" t="s">
        <v>67</v>
      </c>
      <c r="G18" s="4" t="s">
        <v>26</v>
      </c>
      <c r="H18" s="4" t="s">
        <v>68</v>
      </c>
      <c r="I18" s="4" t="s">
        <v>35</v>
      </c>
      <c r="J18" s="7" t="s">
        <v>21</v>
      </c>
      <c r="K18" s="7" t="s">
        <v>29</v>
      </c>
      <c r="L18" s="5">
        <v>0</v>
      </c>
      <c r="M18" s="5">
        <v>10725330000</v>
      </c>
      <c r="N18" s="5">
        <v>7934680000</v>
      </c>
      <c r="O18" s="5">
        <v>492540000</v>
      </c>
      <c r="P18" s="5">
        <v>492540000</v>
      </c>
      <c r="Q18" s="5">
        <v>605840000</v>
      </c>
      <c r="R18" s="5">
        <v>20250930000</v>
      </c>
    </row>
    <row r="19" spans="1:18" ht="15.75" x14ac:dyDescent="0.25">
      <c r="A19" s="11" t="s">
        <v>15</v>
      </c>
      <c r="B19" s="11"/>
      <c r="C19" s="11"/>
      <c r="D19" s="11"/>
      <c r="E19" s="11"/>
      <c r="F19" s="11"/>
      <c r="G19" s="11"/>
      <c r="H19" s="11"/>
      <c r="I19" s="11"/>
      <c r="J19" s="11"/>
      <c r="K19" s="11"/>
      <c r="L19" s="2">
        <f>SUM(L4:L18)</f>
        <v>3669601152</v>
      </c>
      <c r="M19" s="2">
        <f t="shared" ref="M19:R19" si="0">SUM(M4:M18)</f>
        <v>17247141000</v>
      </c>
      <c r="N19" s="2">
        <f t="shared" si="0"/>
        <v>46767035007</v>
      </c>
      <c r="O19" s="2">
        <f t="shared" si="0"/>
        <v>29884742000</v>
      </c>
      <c r="P19" s="2">
        <f t="shared" si="0"/>
        <v>19818805000</v>
      </c>
      <c r="Q19" s="2">
        <f t="shared" si="0"/>
        <v>35308523008</v>
      </c>
      <c r="R19" s="2">
        <f t="shared" si="0"/>
        <v>152695847167</v>
      </c>
    </row>
    <row r="20" spans="1:18" s="8" customFormat="1" ht="30" customHeight="1" x14ac:dyDescent="0.25">
      <c r="A20" s="9" t="s">
        <v>79</v>
      </c>
      <c r="B20" s="10"/>
      <c r="C20" s="10"/>
      <c r="D20" s="10"/>
      <c r="E20" s="10"/>
      <c r="F20" s="10"/>
      <c r="G20" s="10"/>
      <c r="H20" s="10"/>
      <c r="I20" s="10"/>
      <c r="J20" s="10"/>
      <c r="K20" s="10"/>
      <c r="L20" s="10"/>
      <c r="M20" s="10"/>
      <c r="N20" s="10"/>
      <c r="O20" s="10"/>
      <c r="P20" s="10"/>
      <c r="Q20" s="10"/>
      <c r="R20" s="10"/>
    </row>
  </sheetData>
  <mergeCells count="12">
    <mergeCell ref="A20:R20"/>
    <mergeCell ref="A19:K19"/>
    <mergeCell ref="A1:R1"/>
    <mergeCell ref="A2:A3"/>
    <mergeCell ref="B2:B3"/>
    <mergeCell ref="C2:D2"/>
    <mergeCell ref="E2:E3"/>
    <mergeCell ref="F2:F3"/>
    <mergeCell ref="G2:H2"/>
    <mergeCell ref="I2:I3"/>
    <mergeCell ref="J2:K2"/>
    <mergeCell ref="L2:R2"/>
  </mergeCells>
  <printOptions horizontalCentered="1"/>
  <pageMargins left="0.23622047244094491" right="0.23622047244094491" top="0.39370078740157483" bottom="0.74803149606299213" header="0.31496062992125984" footer="0.31496062992125984"/>
  <pageSetup paperSize="8" scale="50" orientation="landscape" r:id="rId1"/>
  <headerFooter>
    <oddFooter>&amp;C&amp;"Arial,Bold"Page &amp;P of &amp;N&amp;R&amp;"Arial,Bold Italic"Updated 2017-2022 PIP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MGS</dc:creator>
  <cp:lastModifiedBy>Irene C. Pedrozo</cp:lastModifiedBy>
  <cp:lastPrinted>2018-09-27T07:32:19Z</cp:lastPrinted>
  <dcterms:created xsi:type="dcterms:W3CDTF">2018-07-25T02:37:51Z</dcterms:created>
  <dcterms:modified xsi:type="dcterms:W3CDTF">2018-09-28T09:28:17Z</dcterms:modified>
</cp:coreProperties>
</file>