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Sheet1!$A$3:$AJ$3</definedName>
    <definedName name="_xlnm.Print_Area" localSheetId="0">Sheet1!$A$1:$R$58</definedName>
    <definedName name="_xlnm.Print_Titles" localSheetId="0">Sheet1!$A:$A,Sheet1!$1:$3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7" i="1" l="1"/>
  <c r="N57" i="1"/>
  <c r="O57" i="1"/>
  <c r="P57" i="1"/>
  <c r="Q57" i="1"/>
  <c r="R57" i="1"/>
  <c r="L57" i="1"/>
</calcChain>
</file>

<file path=xl/sharedStrings.xml><?xml version="1.0" encoding="utf-8"?>
<sst xmlns="http://schemas.openxmlformats.org/spreadsheetml/2006/main" count="504" uniqueCount="187">
  <si>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</si>
  <si>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</si>
  <si>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</si>
  <si>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</si>
  <si>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</si>
  <si>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</si>
  <si>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</si>
  <si>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</si>
  <si>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</si>
  <si>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</si>
  <si>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</si>
  <si>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</si>
  <si>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</si>
  <si>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</si>
  <si>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</si>
  <si>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Interregional</t>
  </si>
  <si>
    <t>CAR, Region I, Region II, Region III, Region IVA, Region IVB, Region V, Region VI, Region VII, Region VIII, Region IX, Region X, Region XI, Region XII, Region XIII, ARMM</t>
  </si>
  <si>
    <t>Nationwide</t>
  </si>
  <si>
    <t>TOTAL</t>
  </si>
  <si>
    <t>Sustainable and Resilient Communities Development Project (SURE Communities)</t>
  </si>
  <si>
    <t>Smallholder Agri-Enterprise Competitiveness and Social Protection</t>
  </si>
  <si>
    <t>Regional Fish Port Project for Greater Capital Region (formerly Upgrading/Rehabilitation of the Navotas Fish Port Complex)</t>
  </si>
  <si>
    <t>Fisheries, Coastal Resource and Livelihood (FishCoRal) Project</t>
  </si>
  <si>
    <t>Rehabilitation / Improvement of the Zamboanga Fish Port Complex</t>
  </si>
  <si>
    <t>Integrated Marine Environment Monitoring System-Phase 2 (PHILO Project Phase 2)</t>
  </si>
  <si>
    <t>Philippine Rural Development Project</t>
  </si>
  <si>
    <t>Expansion of the Philippine Rural Development Project</t>
  </si>
  <si>
    <t>SUPPORT TO AGRARIAN REFORM COMMUNITIES: Program for the Enhancement of Agriculture towards Community Empowerment (P.E.A.C.E.)</t>
  </si>
  <si>
    <t>Expansion/Upgrading/Improvement of the General Santos Fish Port Complex</t>
  </si>
  <si>
    <t>National Organic Agriculture Program</t>
  </si>
  <si>
    <t>Fish Port and Post-Harvest Development Program</t>
  </si>
  <si>
    <t>National High Value Crops Program</t>
  </si>
  <si>
    <t>Implementation of Various Market Development Services</t>
  </si>
  <si>
    <t>Implementation of Various Extension Support, Education and Training Activities</t>
  </si>
  <si>
    <t>Implementation of Various Agricultural Research and Development Activities</t>
  </si>
  <si>
    <t>National Livestock Program</t>
  </si>
  <si>
    <t>Inclusive Partnership for Agricultural Competitiveness (IPAC) Project</t>
  </si>
  <si>
    <t>Accelerated Coconut Planting and Replanting Program (ACPRP)</t>
  </si>
  <si>
    <t>Italian Assistance to the Agrarian Reform Community Development Support Program (IARCDSP)</t>
  </si>
  <si>
    <t>Convergence on Value-Chain Enhancement for Rural Growth and Empowerment (ConVERGE)</t>
  </si>
  <si>
    <t>Mindanao Sustainable Agrarian and Agriculture Development Project (MinSAAD)</t>
  </si>
  <si>
    <t>Davao Food Complex Project</t>
  </si>
  <si>
    <t>Farmers and Fisherfolk's Database and Farm Geo-Referencing</t>
  </si>
  <si>
    <t>Philippine Crop Insurance Corporation - Crop Insurance Services</t>
  </si>
  <si>
    <t>Rural Dairy Industry Development</t>
  </si>
  <si>
    <t>Production of Tropical Dairy Cattle for the Local Dairy Industry through the Genetic Improvement Program</t>
  </si>
  <si>
    <t>National Fisheries Program</t>
  </si>
  <si>
    <t>ACPC - Philippine Agricultural Modernization Project</t>
  </si>
  <si>
    <t>Operation and Maintenance of Integrated Laboratories</t>
  </si>
  <si>
    <t>Block Farm Program</t>
  </si>
  <si>
    <t>Sugar Regulatory Administration - Socialized Credit Program</t>
  </si>
  <si>
    <t>Sugar Regulatory Administration - Research and Development Program</t>
  </si>
  <si>
    <t>Philippine Center for Postharvest Development and Mechanization - Development of agricultural mechanization and Post-Harvest technologies</t>
  </si>
  <si>
    <t>Coconut Fertilization Project (CFP)</t>
  </si>
  <si>
    <t>National Corn Program</t>
  </si>
  <si>
    <t>Local Meat Establishment Assistance Program</t>
  </si>
  <si>
    <t>KAANIB Enterprise Development Program - Coconut Intercropping &amp; Livestock Integration Project</t>
  </si>
  <si>
    <t>Climate Resilient Integrated Development Project in Agrarian Reform Community (ARC) Clusters</t>
  </si>
  <si>
    <t>ACPC- Agro-Industry Modernization Credit and Financing Program (AMCFP) Administration</t>
  </si>
  <si>
    <t>National Rice Program</t>
  </si>
  <si>
    <t>NTA-Technology Assistance, Extension and Production Support Services</t>
  </si>
  <si>
    <t>Provision of production related support services to clients</t>
  </si>
  <si>
    <t>NTA-Farm Tractor Assistance Project (FTAP)</t>
  </si>
  <si>
    <t>Philippine Fiber Industry Development Authority - Philippine Fiber Industry Development Program</t>
  </si>
  <si>
    <t>Special Area for Agricultural Development (SAAD) (Ongoing LFP)</t>
  </si>
  <si>
    <t>Halal Food Industry Development Program</t>
  </si>
  <si>
    <t xml:space="preserve">BFAR- Special Area for Agricultural Development (SAAD) </t>
  </si>
  <si>
    <t>Dairy Goat Farming: A Livelihood Opportunity for Rural Farm families</t>
  </si>
  <si>
    <t>Dairy Agri-Tourism Project</t>
  </si>
  <si>
    <t>Harnessing Agribusiness Opportunities Through Robust and Vibrant Entrepreneurship Supportive of Peaceful Transformation (HARVEST)</t>
  </si>
  <si>
    <t>Global Sustainable Supply Chains for Marine Commodities</t>
  </si>
  <si>
    <t>CABSEC</t>
  </si>
  <si>
    <t>DAR</t>
  </si>
  <si>
    <t>DA</t>
  </si>
  <si>
    <t>SRA</t>
  </si>
  <si>
    <t>PFDA</t>
  </si>
  <si>
    <t>BFAR</t>
  </si>
  <si>
    <t>ARMM</t>
  </si>
  <si>
    <t>NDA</t>
  </si>
  <si>
    <t>PhilFIDA</t>
  </si>
  <si>
    <t>PCA</t>
  </si>
  <si>
    <t>DTI</t>
  </si>
  <si>
    <t>NDC</t>
  </si>
  <si>
    <t>PCIC</t>
  </si>
  <si>
    <t>NMIS</t>
  </si>
  <si>
    <t>ACPC</t>
  </si>
  <si>
    <t>NTA</t>
  </si>
  <si>
    <t>PCC</t>
  </si>
  <si>
    <t>LBP</t>
  </si>
  <si>
    <t>The proposed project is aligned to the essential mandate of DAR in land tenure improvement (LTI) and CARP beneficiary development.  It will pursue the achievements of ARCP II and scale up the collaborative undertakings among development partners in sustainable rural communities.  Its design will be propelled by DAR's Operational Plan and priority focus in: (i) productivity improvement, reducing post-harvest losses, enhancing the food value chain and increasing farm income; (ii) expanding market connectivity and linkages through assistance in agribusiness development, ICT system and rural infrastructure; (iii) food safety, quality and nutrition as essential social protection measures; and (iv) climate resilience and management of natural resources. The innovative feature of this project is the integration and complementation of social protection and safety nets benefits that aims at broader social and economic development by reducing poverty and inequality and it will be designed in support of the WFP's development objectives laid in its strategic plans.</t>
  </si>
  <si>
    <t>Upgrading/rehabilitation of the existing post-harvest facilities in the Navotas Fish Port Complex (NFPC)</t>
  </si>
  <si>
    <t>The project will address key issues that contribute to the high incidence of poverty among fishermen through the adoption of sustainable management of fishery and coastal resources in fishing communities and promote the engagement of fisherfolk in diversified livelihood activities to augment and diversify sources of income among fishing households in target communities.</t>
  </si>
  <si>
    <t>Rehabilitation / improvement of the existing post-harvest facilities in the Zamboanga Fish Port Complex (ZFPC)</t>
  </si>
  <si>
    <t>This project will serve as the Phase 2 of the Phase 1 implementation of BFAR's Vessel Monitoring System (VMS) and integration of various databases including fishing vessel registry, ocean and weather data, stock assessment data, IUUF records and other regulatory information.  The PHILO project is dedicated to set up an integrated operational fisheries and marine environment monitoring center in the Philippines.  Through this project, BFAR will be able to monitor fishing vessels and combat illegal fisheries in order to protect the maritime resource in a sustainable way, support the national fishing industry, and promote seafood products for export.</t>
  </si>
  <si>
    <t>Expansion/Rehabilitation/improvement of the existing post-harvest facilities in the General Santos Fish Port Complex</t>
  </si>
  <si>
    <t>Continue the promotion, propagation, and strengthening the organic agriculture sector in the Philippines towards a competitive, and sustainable organic industry able to participate in the national, regional, and international trade._x000D_
Components of the program include:_x000D_
i. Production Support Services (PSS) for the promotion and development of Organic Agriculture;_x000D_
ii. Market Development Services (MDS) for the promotion and development of Organic Agriculture;_x000D_
iii. Extension Support, Education and Training Support Services (ESETS)   for the promotion and development of Organic Agriculture;_x000D_
iv. Research and Development (R&amp;D) for the promotion and development of Organic Agriculture;_x000D_
v. Irrigation Network Planning and Contract Management Services for the promotion and development of Organic Agriculture; and_x000D_
vi. Provision of Agricultural Equipment and Facilities (PAEF) for the promotion and development of Organic Agriculture.</t>
  </si>
  <si>
    <t>Provision of fishery post-harvest and other infrastructure facilities</t>
  </si>
  <si>
    <t>These are services focused on the provision/facilitation of activities and services that support or promote the entry, sale, or consumption of agricultural and fishery products and by-products in domestic and international markets.</t>
  </si>
  <si>
    <t>These are services for providing training, information, advisory and other extension support services provided by the department, to improve the technical, business and social capabilities of farmers and fisherfolk and other clients along the value chain.</t>
  </si>
  <si>
    <t>These are formal studies that are supported and conducted/funded for a particular duration to: _x000D_
a) generate new knowledge, information, or innovation; _x000D_
b) enhance or improve the existing scientific knowledge base; or _x000D_
c) generate practical applications of the existing scientific knowledge base.</t>
  </si>
  <si>
    <t>The livestock program is a continuing program of the department that would make food available and affordable; increase income of livestock farmers; increase resilience to climate change risks. Program objectives includes: increase production efficiency and productivity of livestock (meat, dairy &amp; draft) and poultry(meat, egg &amp; day old chicks); maintain disease free condition; increase export of livestock and poultry and their products; intensify support to research and development_x000D_
Components of the program include:_x000D_
 i. Production Support Services (PSS);_x000D_
 ii.  Market Development Services (MDS);_x000D_
 iii. Extension Support, Education and Training Support Services (ESETS);_x000D_
 iv. Research and Development (R&amp;D); and_x000D_
 v. Provision of Agricultural Equipment and Facilities (PAEF).</t>
  </si>
  <si>
    <t>The project promotes coconut planting in open and suitable areas and replanting of senile and unproductive coconut trees and those damaged by natural calamities using farmers' preferred variety sourced within the locality.</t>
  </si>
  <si>
    <t>The Project aims to address the following areas of concern in the project areas: i) lack of access to rural infra; ii) poor access to basic social services, iii) low agricultural production, iv) institutional/organizational problems of POs, particularly in the ARCs, v) social problems, and vi) environmental concerns.  It has four inter-related components:_x000D_
  a. Agricultural and enterprise development (AED);_x000D_
  b. Local capacity building and strengthening (LCBS);_x000D_
  c. Community infrastructure development support (CIDS);_x000D_
  d. Program management.</t>
  </si>
  <si>
    <t>This development project is envisioned to contribute in the alleviation of poverty, developing agribusiness, generating employment,  promoting peace and order and improves quality of life of the target beneficiaries and their communities in the 12 settlements in Mindanao.  It aims to increase household income by enabling the ARBs, farmer and their organization to engage in more profitable income-generating activities on a sustainable basis thru the provision of agricultural and agribusiness development support, rural infrastructure and capacity development in the target settlement areas.</t>
  </si>
  <si>
    <t>The project which will involve dairy herd build-up and establishment of milk processing centers. Through these herd build-up strategies, the existing underutilized government stock farms will be able to house more dairy animals. Also, more stock farms will be established to accommodate more dairy animals. Latest technology in animal breeding and milk collection will be made available in these farms/centers. _x000D_
_x000D_
The project moves along the programs of rural industrialization and industry dispersal as provided for in Republic Act 8435, also known as the Agriculture and Fisheries Modernization Act (AFMA). The establishment of milk processing centers and engagement in dairy farming will give opportunities for employment to residents in rural areas near the centers and farms and will reduce propensity to migrate to urban areas.</t>
  </si>
  <si>
    <t>Establish local sources of dairy animals that will provide for a more sustainable supply that will accelerate the increase of the local dairy population together with dairy animal importation. _x000D_
_x000D_
NDA's  current upgrading program which taps the native animals to produce the dairy breeds is limited in coverage and needs effective mechanisms that must be in-placed to secure the dairy offspring/calves and raise them to become good performing dairy animals in terms of milk production and animal reproduction. However, upgrading the local or native animal requires a longer period of time to produce the upgraded dairy animals. Another viable approach in accelerating the increase of dairy herd is through the genetic improvement of the local dairy cattle. With the introduction of this method, not only will dairy population be expanded but major advancements in the output, cost and quality of the animal products are anticipated.</t>
  </si>
  <si>
    <t>Credit program for the sugarcane farmers for the acquisition of production inputs, farm machineries and implements necessary for the continuous production of sugarcane</t>
  </si>
  <si>
    <t>Strengthening RDE programs for improved productivity</t>
  </si>
  <si>
    <t>This is a quick turn-around approach to increase coconut productivity by using cost-effective and environment-friendly fertilizers.</t>
  </si>
  <si>
    <t>Rehabilitation/ Construction of Poultry Dressing Plant (PDP)/ Slaughterhouse with meat Cutting Plant (MCP). This project provides postharvest facility other than slaughter to address the needs of the poultry industry in the region.</t>
  </si>
  <si>
    <t>CIP involves intercropping of annual, biennial and perennial crops in coconut lands to maximize the land efficiency. This also includes livestock raising under coconut.</t>
  </si>
  <si>
    <t>The overall goal of the project is to build the climate resiliency of the nine (9) selected ARC Clusters and six (6) ARCs located in the Bicol River Basin, Ilog-Hilabangan River Basin, and Davao River Basin and reduce poverty in eight provinces covered in regions V, X, XI, and the Negros Island Region (NIR)._x000D_
_x000D_
The project has four (4) components:_x000D_
_x000D_
Component 1: Sustainable Agricultural an Rural Enterprise Development_x000D_
Component 2: Community-Based Sustainable Management of Natural Resources_x000D_
Component 3: Investment in Climate Resilient Rural Infrastructure_x000D_
Component 4: Cross Sectoral Response to Climate Risk and Institutional Capabilities</t>
  </si>
  <si>
    <t>This aims to provide production related services to clients in order to create a herd base of genetically improved calves</t>
  </si>
  <si>
    <t>In support to the Food Sufficiency Program of the DA, the project proposes to provide modern farm machinery and implements that will boost tobacco/rice production.  Provision of farm tractors to enable farmers to cope up with farming schedules during the peak of the planting season.  It is aimed at increasing the yield and quality of tobacco production</t>
  </si>
  <si>
    <t>Development of the fiber industry through the following components:_x000D_
i. Production Support Services _x000D_
ii. Extension, Support, Education and Training Services ; and_x000D_
iii. Research and Development.</t>
  </si>
  <si>
    <t>A locally funded project under the Department of Agriculture that focuses on the most marginalized agricultural and fishery sectors in the country. The project intends to alleviate poverty through increased food production and productivity in the target areas by providing the appropriate technology, financing, marketing and other support services in order to make the farmers and fisherfolk productive and profitable.</t>
  </si>
  <si>
    <t xml:space="preserve">HARVEST shall be used to finance eligible investments of Agribusiness Corporations, Cooperatives (Farmers/Producers' Organizations), and MSMEs in support of crop production, poultry/ livestock production, fish production/ fishery development, and agri- services supportive of economic activity (i.e., slaughterhouse, cold storage, etc.). </t>
  </si>
  <si>
    <t>NCR</t>
  </si>
  <si>
    <t>2017</t>
  </si>
  <si>
    <t>2018</t>
  </si>
  <si>
    <t>2020</t>
  </si>
  <si>
    <t>2025</t>
  </si>
  <si>
    <t>2021</t>
  </si>
  <si>
    <t>2019</t>
  </si>
  <si>
    <t>2023</t>
  </si>
  <si>
    <t>2022</t>
  </si>
  <si>
    <t>2016</t>
  </si>
  <si>
    <t>2014</t>
  </si>
  <si>
    <t>2015</t>
  </si>
  <si>
    <t>2013</t>
  </si>
  <si>
    <t>2012</t>
  </si>
  <si>
    <t>2030</t>
  </si>
  <si>
    <t>Chapter 8</t>
  </si>
  <si>
    <t>Region II, Region III, Region IVA, Region V, Region VI, Region VII, Region VIII, Region X, Region XI, Region XII</t>
  </si>
  <si>
    <t>Region V, Region VIII, Region XIII, ARMM</t>
  </si>
  <si>
    <t>Region IX</t>
  </si>
  <si>
    <t>NCR, Region I, Region II, Region III, Region IVA, Region IVB, Region V, Region VI, Region VII, Region VIII, Region IX, Region X, Region XI, Region XII, Region XIII, ARMM</t>
  </si>
  <si>
    <t>Region XII</t>
  </si>
  <si>
    <t>CAR, Region I, Region II, Region III, Region IVA, Region IVB, Region V, Region VI, Region VII, Region VIII, Region X, Region XI, Region XII, ARMM</t>
  </si>
  <si>
    <t>Region XII, ARMM</t>
  </si>
  <si>
    <t>Region IX, Region X, Region XIII</t>
  </si>
  <si>
    <t>Region X, Region XI, Region XII</t>
  </si>
  <si>
    <t>Region XI</t>
  </si>
  <si>
    <t>Region IVA, Region V, Region VI, Region VII, Region X, Region XI</t>
  </si>
  <si>
    <t>CAR, Region I, Region II, Region III, Region IVA, Region IVB, Region V, Region VI, Region VII, Region VIII, Region IX, Region X, Region XI, Region XII, Region XIII</t>
  </si>
  <si>
    <t>Region V, Region VI, Region VII, Region XI</t>
  </si>
  <si>
    <t>CAR, Region I, Region II</t>
  </si>
  <si>
    <t>Region I, Region II, Region III, Region IVA, Region IVB, Region VI, Region VII, Region VIII, Region IX, Region X, Region XI, Region XII, Region XIII</t>
  </si>
  <si>
    <t>Region VII</t>
  </si>
  <si>
    <t>CAR, Region IVB, Region V, Region VI, Region VII, Region VIII, Region IX, Region X, Region XII, Region XIII, ARMM</t>
  </si>
  <si>
    <t>Region V, Region VI, Region VII, Region VIII, Region IX, Region XIII</t>
  </si>
  <si>
    <t>Region-Specific</t>
  </si>
  <si>
    <t>The project aimed at improving farm productivity and competitiveness through the promotion of farm mechanization.</t>
  </si>
  <si>
    <t>Credit for (i) Agri-fishery production, (ii) _x000D_
 Agri-microfinance (farm, non-farm or off-farm income generating activities), (iii)_x000D_
 Farm equipment or machineries or working animals acquisition, working capital for trading_x000D_, (iv) Agri-marketing and processing, (v) Agri-enterprise.</t>
  </si>
  <si>
    <t>IPAC is a nationwide project that covers assistance to agrarian reform beneficiaries, individual farmers, and farmers' organizations in the form of capability building on business/entrepreneurial activities, private business sector linkages, technology adoption, professional services to improve farm production, land tenure improvement, and various rural infrastructure facilities. It will also finance investment- worthy projects to ensure efficiency of the supply and market chain through matching grant funds facilities. IPAC aims to enhance market opportunities for ARBs, smallholder farmers, and farmers' organizations through a more inclusive beneficiary-led process.</t>
  </si>
  <si>
    <t>Special Area for Agricultural Development (SAAD) which means promise in local dialect, which will be focusing on the poorest provinces of the Philippines. This program will focus on livelihood programs proven to be sure formula in addressing poverty in coastal communities. The program aims to increase the fisherfolk income and uplift their living conditions.</t>
  </si>
  <si>
    <t>Consolidation of small farms, including farms of agrarian reform beneficiaries, as one larger farm with a minimum area of thirty hectares within a two-kilometer radius in order to take advantage of the economies of scale.</t>
  </si>
  <si>
    <t>Developing the NDA Multiplier Farm into an agritourism spot will help promote dairying and will bring in income to the farm as well. Dairy based operations and activities such as milking, feeding, simple product processing will be experienced by visitors of the farm._x000D_</t>
  </si>
  <si>
    <t>The proposed program will revolve around a community dairy goat farming concept. In this concept, communities will be identified where dairy goat farms will be established and will function as a goat multiplier farm, dairy production area, and learning site. In this arrangement, farmers will raise the animals given to them by the program in a common area with complete facilities and provision of necessary implements. They will be assisted too in the marketing through the program initiatives._x000D_
_x000D_
The implementation of the program will be by module, wherein one beneficiary community will receive one. A module of this program will have the following components:_x000D_
 _x000D_
-100 breeder does and 5 breeder bucks_x000D_
-1 goat house_x000D_
- Developed pasture_x000D_
-Milking and milk processing and storage equipment_x000D_
-Farm implements_x000D_
-Barn and storage _x000D_
-Starting feeds, drugs, and biologics_x000D_
-Training of recipients_x000D_</t>
  </si>
  <si>
    <t>The proposed expansion of the PRDP with additional financing from the World Bank is critical to maintain the institutional momentum for implementing the reforms and new ways of doing business under PRDP.  It is also vital to sustain the unprecedented level of LGU support that has come through the devolved partnership arrangements under the PRDP.  _x000D_
Infrastructure Development- this component aims to improve the links from production areas to markets to enhance the efficiency of transporting agricultural products. It also aims for higher productivity as a result of increased cropping intensity and yields, food security and improved health from readily available potable water and lower post harvest losses resulting in higher volume of outputs and more efficient support facilities._x000D_
_x000D_
Project Support- this component aims to provide efficient and effective project management and implementation, establish a standard on services and technical assistance and effective mode of engagement with LGUs._x000D_</t>
  </si>
  <si>
    <t>This project aims to create a centralized and nationwide  farmers and fisherfolks database that would support various levels of planning, decision-making, and delivery of interventions for the Department of Agriculture.  The database contains information on farmers, farm laborers, and fishermen and their farm parcel. The database can significantly improve the delivery of programs and services of the Department of Agriculture while making the data available to other agencies that share the same stakeholders as the DA._x000D_ It includes conduct of nationwide validation and registration of farmers and updating of the existing farmers registry._x000D_
_x000D_
This project also includes printing and distribution of  farmer's ID card that will serve as a single and standard identification system for all registered farmers. The farmer's ID card can be used as a first level validation and authentication of DA beneficiaries._x000D_ Along with the ID card, this project will also provide a Farmer's Passbook / booklet  that list down all the interventions that the farmers can avail from DA. The booklet will also act as the farmer's own record book of his farming activities.</t>
  </si>
  <si>
    <t>The Department of Agriculture is one of the core National Government Agencies in Halal Industry Development Program as stipulated on the Republic Act 10817 Philippine Halal Export Development and Promotion Act.</t>
  </si>
  <si>
    <t xml:space="preserve">This project contributes to address key aspects of the market forces that drive overfishing. The project will add to the transformation of the seafood market by mainstreaming sustainability in the value chain of important commodities platforms, and fisheries improvement projects (FIP), developing national capacities, and generating learning to be shared worldwide. The project will allocate GEF resources strategically to 1) engage major seafood buyers in the main world markets (EU, Japan, US) into responsible sourcing, providing tools to prepare and implement sustainable seafood sourcing policies, 2) adapt the concept of green commodities platforms in Costa Rica, Ecuador, Indonesia and Philippines to generate experience that could be used in other countries, 3) support stakeholders of these platforms to develop practical experience with fisheries improvement projects and upgrade existing tools for FIP implementation and monitoring, and 4) upgrade existing information platforms to facilitate access to reliable materials to value chain stakeholders in support of sound decision making, and capturing documenting and disseminating the learnings of the project. </t>
  </si>
  <si>
    <t>Corn Program consist of 6 components/activities:_x000D_
1. Production Support Services (PSS)
2. Market Development Services (MDS)arrangements in the farm clusters
3. Extension Support, Education and Training Support Services (ESETS)_x000D_
4. Research and Development (R&amp;D) - conduct of researches on corn and cassava technologies through the Bureau of Agricultural Research (BAR) and DA-RFOs;_x000D_ 5. Irrigation Network Planning and Contract Management Services - provision of appropriate irrigation technology for corn production; and_x000D_ 6. Provision of Agricultural Equipment and Facilities (PAEF) - provision of farm mechanization and postharvest machinery, equipment and facilities to corn and cassava farmers to increase productivity, competitiveness of local production and to minimize reduction from postharvest losses.</t>
  </si>
  <si>
    <t>The Bureau of Fisheries and Aquatic Resources of the Department of Agriculture, through its National Fisheries Program implements different projects and programs that helps to improve the lives of the fisherfolks, prevent, deter and eliminate all forms of illegal, unregulated and unreported fishing and ensure the management and sustainability of fisheries resources._x000D_</t>
  </si>
  <si>
    <t>High Value Crops Development Program (HVCDP) is in line with the Republic Act 7900 (High Value Crops Development Act of 1995). This is an act to promote the production, processing, marketing and distribution of high value crops. HVCDP is a priority program of the Department of Agriculture created to help address food security, poverty alleviation and sustainable growth through increased farm income and productivity. The target service areas include convergence areas, strategic production zones and farm households. These areas need the interventions from the government in terms of production, extension, processing, marketing and regulatory support. The program is implemented yearly with a coverage of implementation down to barangay levels. The budgetary allocation for the implementation of PAP for the HVCDP is taken from the GAA with a cost sharing arrangement scheme. A specific guidelines in the PAPs implementation is being followed  by the DA RFUs together with partner implementers.</t>
  </si>
  <si>
    <t>Rice Program consist of 6 components/activities:_x000D_
1. Production Support Services (PSS)
2. Market Development Services (MDS)
3. Extension Support, Education and Training Support Services (ESETS)
4. Research and Development (R&amp;D)
5. Irrigation Network Planning and Contract Management Services
6. Provision of Agricultural Equipment and Facilities (PAEF)</t>
  </si>
  <si>
    <t>To enhance the global competitiveness of local tobacco industry, the program involves the continuing systematic testing development, introduction, transfer and adoption, maintenance of yield-increasing, quality enhancing, environment friendly, income/profit increasing and competitiveness enhancing production and processing technologies to address specific volume and quality requirements for domestic manufacturing and for exports.  Its activities are: a. Tobacco Contract Growing System (TCGS); b. Integrated Farming and Other Income Generating Activities Projects (IFOIGAP); c. irrigation Support Project for Small Tobacco Farmers (ISPSTF); d. Tobacco Seed and Seedling Production and Distribution.</t>
  </si>
  <si>
    <t>Enhanced capacities of DA laboratories to analyze major contaminants, ensured reliable results and accurate data to support regulatory and enforcement purposes, research and development, standards development, and ensured food safety and quality to support an enhanced global competitiveness of Philippine Agriculture and Fishery Products.</t>
  </si>
  <si>
    <t>Provision of free agricultural insurance coverage (Rice, Corn, High Value Crop, Livestock, Non-Crop Asset, Fisheries) to farmers and fisherfolk listed in the Registry System for Basic Sectors in Agriculture (RSBSA).</t>
  </si>
  <si>
    <t>PRDP is a six-year national government platform for a modern and climate-smart agriculture to be pursued through partnerships with local government units and agri-fishery stakeholders. It will take-off from the gains and lessons of various DA programs such as project tracking by geo-tagging and building capacity of LGUs and farming and fishing communities to manage and sustain agri-fishery support infrastructure and services, among others._x000D_</t>
  </si>
  <si>
    <t>The Program for the Enhancement of Agriculture for Community Empowerment or simply P.E.A.C.E was crafted as a proposal to address poverty not only within the agrarian reform communities (ARCs) but within the whole of the Autonomous Region in Muslim Mindanao._x000D_
_x000D_
The PEACE PROGRAM AS A PROPOSAL:_x000D_
1.	An Integrated, Strategic and Holistic support service delivery mechanism to ARCs/ARAs in ARMM that will contribute to the overall goal of rural poverty reduction especially in agrarian reform areas in ARMM.
2.	Product of Several Consultations from Pulong-Pulongs to ARB Provincial Conferences to the ARMM Sectoral Consultation on the Regional Road Map_x000D_
3.	Partner CSOs in the provinces especially in Tawi-Tawi and Maguindanao Validated P.E.A.C.E._x000D_
4.	Consolidation of the validated ARC/ARA development plans Co-Owned by the farmers, with DAR providing technical assistance_x000D_
5.	Diversified Farming System integrated to Maximize Utilization of Lands.</t>
  </si>
  <si>
    <t xml:space="preserve">SURE Communities Project is envisioned to transform forty (40) targeted Agrarian Reform Community Clusters (ARCC), located nationwide, into sustainable and resilient communities with the ability to assess, manage and monitor its risks and be able to learn innovative skills and build on past experiences and lessons learned. </t>
  </si>
  <si>
    <t>Through Local Funds in accordance with RA 9184 or GPRA</t>
  </si>
  <si>
    <t>Through ODA pursuant to RA 8182 or ODA Act of 1996</t>
  </si>
  <si>
    <t>Others</t>
  </si>
  <si>
    <t>Investment Targets (in PhP Exact Amount)</t>
  </si>
  <si>
    <t>Drive-thru Facility Inspection Facilities in all International Ports of Entry</t>
  </si>
  <si>
    <t>These facilities are to be used as inspection areas for all imported agricultural products, especially for imported meat and meat products.</t>
  </si>
  <si>
    <t>NCR, Region IVA</t>
  </si>
  <si>
    <t>2024</t>
  </si>
  <si>
    <t xml:space="preserve">The Project ConVERGE aims to help reduce poverty in 11 ARC Clusters in 10 provinces in Regions IX, X, and CARAGA .  It aims to enable ARBs and other smallholder farmers to become competitive by helping them develop or expand sustainable livelihood or agribusiness based on key commodities that are deemed competitive in the areas such as muscovado, coco sugar, abaca, rubber rice, coffee, and coconets.  It covers 300,512 ARBs and other smallholder farmers. The Project has four (4)  components namely, a) Participatory Value-Chain Analysis and Planning to Link Smallholder Farmers to Existing Value Chain Systems, b) Integrated Smallholder Agricultural and Rural Enterprise Development, (I-SHARED), c) Subdivision of Collective CLOAs, and Facilitation of Land Transfer Program, and d) Project Management, Monitoring and Evaluation and Knowledge Management.                                           </t>
  </si>
  <si>
    <t>Through Joint Venture Arrangement</t>
  </si>
  <si>
    <t>The agency conducts research and development programs, activities and projects (PAPs) with the aim of developing and/or adapting mechanization and postharvest  technologies and processes expected to improve  production,  reduce quantitative and qualitative losses and eventually increase productivity and profitability among the industry stakeholders. The different programs, projects and activities on research underpin relevant agriculture and fishery mechanization postharvest issues and problems.</t>
  </si>
  <si>
    <t xml:space="preserve">The DFC Project will involve development of the 20-ha. NDC property in Toril, Davao City into an agri-industrial estate with tourism component that includes food processing centers for fruits, vegetables, and marine products; cold storage/warehousing facilities; technology/business incubation center; tourism component zone that will showcase the fresh fruits and marine products of Davao Region, high-end and "dampa-typeâ€ restaurants, festival marketplace, recreation parks, and food retail outlets; agri-aqua culture for ornamental fish and hatchery facility; and water-filtration and bottling facility for potable water-related enterprises. _x000D_
_x000D_
Construction of civil works will be implemented in 18 months. Concession period will be for 25 years, but may be extended for another 25 years._x000D_
</t>
  </si>
  <si>
    <t xml:space="preserve">* With total project cost of PhP 1 billion and above. 
** As confirmed by Economic Development Cluster on June 18, 2018 by ad referendum. </t>
  </si>
  <si>
    <t>List of Major Priority Programs and Projects* in the Updated 2017-2022 Public Investment Program (PIP) as input to the Fiscal Year 2019 Budget Preparation
Chapter 8: Expanding Economic Opportunities in Agriculture, Forestry, and Fisheries (AFF)**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</si>
</sst>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sz val="11"/>
      <color theme="1"/>
      <name val="Arial"/>
      <family val="2"/>
    </font>
    <font>
      <b/>
      <i/>
      <sz val="11"/>
      <color theme="1"/>
      <name val="Arial"/>
      <family val="2"/>
    </font>
  </fonts>
  <fills count="3">
    <fill>
      <patternFill patternType="none"/>
    </fill>
    <fill>
      <patternFill patternType="gray125"/>
    </fill>
    <fill>
      <patternFill patternType="solid">
        <fgColor theme="8"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23">
    <xf numFmtId="0" fontId="0" fillId="0" borderId="0" xfId="0"/>
    <xf numFmtId="0" fontId="0" fillId="0" borderId="0" xfId="0" applyFont="1" applyAlignment="1"/>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43" fontId="5" fillId="0" borderId="1" xfId="1" applyFont="1" applyFill="1" applyBorder="1" applyAlignment="1">
      <alignment horizontal="center" vertical="top" wrapText="1"/>
    </xf>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3" fillId="2" borderId="1" xfId="0" applyFont="1" applyFill="1" applyBorder="1" applyAlignment="1">
      <alignment horizontal="center" vertical="center" wrapText="1"/>
    </xf>
    <xf numFmtId="0" fontId="0" fillId="0" borderId="1" xfId="0" applyFont="1" applyBorder="1" applyAlignment="1"/>
    <xf numFmtId="0" fontId="0" fillId="0" borderId="1" xfId="0" applyFont="1" applyBorder="1" applyAlignment="1">
      <alignment vertical="center"/>
    </xf>
    <xf numFmtId="43" fontId="0" fillId="0" borderId="1" xfId="0" applyNumberFormat="1" applyFont="1" applyBorder="1" applyAlignment="1"/>
    <xf numFmtId="43" fontId="6" fillId="0" borderId="1" xfId="0" applyNumberFormat="1" applyFont="1" applyFill="1" applyBorder="1" applyAlignment="1">
      <alignment vertical="center"/>
    </xf>
    <xf numFmtId="0" fontId="8" fillId="0" borderId="0" xfId="0" applyFont="1" applyAlignment="1"/>
    <xf numFmtId="0" fontId="8" fillId="0" borderId="0" xfId="0" applyFont="1" applyAlignment="1">
      <alignment horizontal="center"/>
    </xf>
    <xf numFmtId="0" fontId="8" fillId="0" borderId="0" xfId="0" applyFont="1" applyAlignment="1">
      <alignment horizontal="center" wrapText="1"/>
    </xf>
    <xf numFmtId="165" fontId="0" fillId="0" borderId="0" xfId="0" applyNumberFormat="1"/>
    <xf numFmtId="164" fontId="0" fillId="0" borderId="0" xfId="0" applyNumberFormat="1"/>
    <xf numFmtId="0" fontId="9" fillId="0" borderId="2" xfId="0" applyFont="1" applyBorder="1" applyAlignment="1">
      <alignment horizontal="left" wrapText="1"/>
    </xf>
    <xf numFmtId="0" fontId="9" fillId="0" borderId="2" xfId="0" applyFont="1" applyBorder="1" applyAlignment="1">
      <alignment horizontal="left"/>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right"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9"/>
  <sheetViews>
    <sheetView tabSelected="1" view="pageBreakPreview" topLeftCell="C1" zoomScale="55" zoomScaleNormal="55" zoomScaleSheetLayoutView="55" zoomScalePageLayoutView="70" workbookViewId="0">
      <selection activeCell="D3" sqref="D3"/>
    </sheetView>
  </sheetViews>
  <sheetFormatPr defaultColWidth="1" defaultRowHeight="15" x14ac:dyDescent="0.25"/>
  <cols>
    <col min="1" max="1" width="7.5703125" style="1" customWidth="1"/>
    <col min="2" max="2" width="30.7109375" style="1" customWidth="1"/>
    <col min="3" max="4" width="14.7109375" style="5" customWidth="1"/>
    <col min="5" max="5" width="10.7109375" style="5" customWidth="1"/>
    <col min="6" max="6" width="50.7109375" style="1" customWidth="1"/>
    <col min="7" max="7" width="14.7109375" style="6" customWidth="1"/>
    <col min="8" max="8" width="25.7109375" style="6" customWidth="1"/>
    <col min="9" max="9" width="14.7109375" style="5" customWidth="1"/>
    <col min="10" max="11" width="10.7109375" style="5" customWidth="1"/>
    <col min="12" max="17" width="25.7109375" style="1" customWidth="1"/>
    <col min="18" max="18" width="30.7109375" style="1" customWidth="1"/>
    <col min="19" max="19" width="7" style="1" customWidth="1"/>
    <col min="20" max="20" width="8" style="1" customWidth="1"/>
    <col min="21" max="24" width="5.140625" style="1" customWidth="1"/>
    <col min="25" max="25" width="18.42578125" style="1" customWidth="1"/>
    <col min="26" max="30" width="5.140625" style="1" customWidth="1"/>
    <col min="31" max="36" width="5.85546875" style="1" bestFit="1" customWidth="1"/>
    <col min="37" max="16384" width="1" style="1"/>
  </cols>
  <sheetData>
    <row r="1" spans="1:25" ht="72" customHeight="1" x14ac:dyDescent="0.25">
      <c r="A1" s="20" t="s">
        <v>186</v>
      </c>
      <c r="B1" s="20"/>
      <c r="C1" s="20"/>
      <c r="D1" s="20"/>
      <c r="E1" s="20"/>
      <c r="F1" s="20"/>
      <c r="G1" s="20"/>
      <c r="H1" s="20"/>
      <c r="I1" s="20"/>
      <c r="J1" s="20"/>
      <c r="K1" s="20"/>
      <c r="L1" s="20"/>
      <c r="M1" s="20"/>
      <c r="N1" s="20"/>
      <c r="O1" s="20"/>
      <c r="P1" s="20"/>
      <c r="Q1" s="20"/>
      <c r="R1" s="20"/>
      <c r="S1" s="7"/>
      <c r="T1" s="7"/>
      <c r="U1" s="7"/>
      <c r="V1" s="7"/>
      <c r="W1" s="7"/>
      <c r="X1" s="7"/>
      <c r="Y1" s="7"/>
    </row>
    <row r="2" spans="1:25" s="9" customFormat="1" ht="47.25" customHeight="1" x14ac:dyDescent="0.25">
      <c r="A2" s="21" t="s">
        <v>0</v>
      </c>
      <c r="B2" s="21" t="s">
        <v>1</v>
      </c>
      <c r="C2" s="21" t="s">
        <v>2</v>
      </c>
      <c r="D2" s="21"/>
      <c r="E2" s="21" t="s">
        <v>3</v>
      </c>
      <c r="F2" s="21" t="s">
        <v>4</v>
      </c>
      <c r="G2" s="21" t="s">
        <v>5</v>
      </c>
      <c r="H2" s="21"/>
      <c r="I2" s="21" t="s">
        <v>6</v>
      </c>
      <c r="J2" s="21" t="s">
        <v>7</v>
      </c>
      <c r="K2" s="21"/>
      <c r="L2" s="21" t="s">
        <v>176</v>
      </c>
      <c r="M2" s="21"/>
      <c r="N2" s="21"/>
      <c r="O2" s="21"/>
      <c r="P2" s="21"/>
      <c r="Q2" s="21"/>
      <c r="R2" s="21"/>
    </row>
    <row r="3" spans="1:25" s="10" customFormat="1" ht="56.85" customHeight="1" x14ac:dyDescent="0.25">
      <c r="A3" s="21"/>
      <c r="B3" s="21"/>
      <c r="C3" s="8" t="s">
        <v>8</v>
      </c>
      <c r="D3" s="8" t="s">
        <v>9</v>
      </c>
      <c r="E3" s="21"/>
      <c r="F3" s="21"/>
      <c r="G3" s="8" t="s">
        <v>10</v>
      </c>
      <c r="H3" s="8" t="s">
        <v>11</v>
      </c>
      <c r="I3" s="21"/>
      <c r="J3" s="8" t="s">
        <v>12</v>
      </c>
      <c r="K3" s="8" t="s">
        <v>13</v>
      </c>
      <c r="L3" s="8">
        <v>2017</v>
      </c>
      <c r="M3" s="8">
        <v>2018</v>
      </c>
      <c r="N3" s="8">
        <v>2019</v>
      </c>
      <c r="O3" s="8">
        <v>2020</v>
      </c>
      <c r="P3" s="8">
        <v>2021</v>
      </c>
      <c r="Q3" s="8">
        <v>2022</v>
      </c>
      <c r="R3" s="8" t="s">
        <v>14</v>
      </c>
    </row>
    <row r="4" spans="1:25" s="9" customFormat="1" ht="211.5" customHeight="1" x14ac:dyDescent="0.25">
      <c r="A4" s="2">
        <v>1</v>
      </c>
      <c r="B4" s="3" t="s">
        <v>37</v>
      </c>
      <c r="C4" s="2" t="s">
        <v>71</v>
      </c>
      <c r="D4" s="2" t="s">
        <v>80</v>
      </c>
      <c r="E4" s="2" t="s">
        <v>132</v>
      </c>
      <c r="F4" s="3" t="s">
        <v>101</v>
      </c>
      <c r="G4" s="2" t="s">
        <v>17</v>
      </c>
      <c r="H4" s="2"/>
      <c r="I4" s="2" t="s">
        <v>175</v>
      </c>
      <c r="J4" s="2" t="s">
        <v>127</v>
      </c>
      <c r="K4" s="2" t="s">
        <v>125</v>
      </c>
      <c r="L4" s="4">
        <v>400550000</v>
      </c>
      <c r="M4" s="4">
        <v>700000000</v>
      </c>
      <c r="N4" s="4">
        <v>1263781250</v>
      </c>
      <c r="O4" s="4">
        <v>1264470312.5</v>
      </c>
      <c r="P4" s="4">
        <v>1265193828.125</v>
      </c>
      <c r="Q4" s="4">
        <v>1265953519.53125</v>
      </c>
      <c r="R4" s="4">
        <v>6159948910.15625</v>
      </c>
      <c r="S4" s="11"/>
      <c r="T4" s="11"/>
      <c r="U4" s="11"/>
      <c r="V4" s="11"/>
      <c r="W4" s="11"/>
      <c r="X4" s="11"/>
      <c r="Y4" s="11"/>
    </row>
    <row r="5" spans="1:25" s="9" customFormat="1" ht="193.5" customHeight="1" x14ac:dyDescent="0.25">
      <c r="A5" s="2">
        <v>2</v>
      </c>
      <c r="B5" s="3" t="s">
        <v>47</v>
      </c>
      <c r="C5" s="2" t="s">
        <v>73</v>
      </c>
      <c r="D5" s="2"/>
      <c r="E5" s="2" t="s">
        <v>132</v>
      </c>
      <c r="F5" s="3" t="s">
        <v>152</v>
      </c>
      <c r="G5" s="2" t="s">
        <v>17</v>
      </c>
      <c r="H5" s="2"/>
      <c r="I5" s="2" t="s">
        <v>174</v>
      </c>
      <c r="J5" s="2" t="s">
        <v>120</v>
      </c>
      <c r="K5" s="2" t="s">
        <v>125</v>
      </c>
      <c r="L5" s="4">
        <v>0</v>
      </c>
      <c r="M5" s="4">
        <v>0</v>
      </c>
      <c r="N5" s="4">
        <v>0</v>
      </c>
      <c r="O5" s="4">
        <v>2128495333</v>
      </c>
      <c r="P5" s="4">
        <v>2128495333</v>
      </c>
      <c r="Q5" s="4">
        <v>2128495333</v>
      </c>
      <c r="R5" s="4">
        <v>6385485999</v>
      </c>
      <c r="S5" s="11"/>
      <c r="T5" s="11"/>
      <c r="U5" s="11"/>
      <c r="V5" s="11"/>
      <c r="W5" s="11"/>
      <c r="X5" s="11"/>
      <c r="Y5" s="11"/>
    </row>
    <row r="6" spans="1:25" s="9" customFormat="1" ht="216" customHeight="1" x14ac:dyDescent="0.25">
      <c r="A6" s="2">
        <v>3</v>
      </c>
      <c r="B6" s="3" t="s">
        <v>58</v>
      </c>
      <c r="C6" s="2" t="s">
        <v>73</v>
      </c>
      <c r="D6" s="2" t="s">
        <v>85</v>
      </c>
      <c r="E6" s="2" t="s">
        <v>132</v>
      </c>
      <c r="F6" s="3" t="s">
        <v>153</v>
      </c>
      <c r="G6" s="2" t="s">
        <v>17</v>
      </c>
      <c r="H6" s="2"/>
      <c r="I6" s="2" t="s">
        <v>173</v>
      </c>
      <c r="J6" s="2" t="s">
        <v>118</v>
      </c>
      <c r="K6" s="2" t="s">
        <v>125</v>
      </c>
      <c r="L6" s="4">
        <v>750000000</v>
      </c>
      <c r="M6" s="4">
        <v>1050000000</v>
      </c>
      <c r="N6" s="4">
        <v>3858000000</v>
      </c>
      <c r="O6" s="4">
        <v>1050000000</v>
      </c>
      <c r="P6" s="4">
        <v>1050000000</v>
      </c>
      <c r="Q6" s="4">
        <v>1050000000</v>
      </c>
      <c r="R6" s="4">
        <v>8808000000</v>
      </c>
      <c r="S6" s="11"/>
      <c r="T6" s="11"/>
      <c r="U6" s="11"/>
      <c r="V6" s="11"/>
      <c r="W6" s="11"/>
      <c r="X6" s="11"/>
      <c r="Y6" s="11"/>
    </row>
    <row r="7" spans="1:25" s="9" customFormat="1" ht="225" customHeight="1" x14ac:dyDescent="0.25">
      <c r="A7" s="2">
        <v>4</v>
      </c>
      <c r="B7" s="3" t="s">
        <v>66</v>
      </c>
      <c r="C7" s="2" t="s">
        <v>73</v>
      </c>
      <c r="D7" s="2" t="s">
        <v>76</v>
      </c>
      <c r="E7" s="2" t="s">
        <v>132</v>
      </c>
      <c r="F7" s="3" t="s">
        <v>155</v>
      </c>
      <c r="G7" s="2" t="s">
        <v>15</v>
      </c>
      <c r="H7" s="2" t="s">
        <v>149</v>
      </c>
      <c r="I7" s="2" t="s">
        <v>173</v>
      </c>
      <c r="J7" s="2" t="s">
        <v>118</v>
      </c>
      <c r="K7" s="2" t="s">
        <v>125</v>
      </c>
      <c r="L7" s="4">
        <v>151267000</v>
      </c>
      <c r="M7" s="4">
        <v>270000000</v>
      </c>
      <c r="N7" s="4">
        <v>373000000</v>
      </c>
      <c r="O7" s="4">
        <v>223000000</v>
      </c>
      <c r="P7" s="4">
        <v>103000000</v>
      </c>
      <c r="Q7" s="4">
        <v>0</v>
      </c>
      <c r="R7" s="4">
        <v>1120267000</v>
      </c>
      <c r="S7" s="11"/>
      <c r="T7" s="11"/>
      <c r="U7" s="11"/>
      <c r="V7" s="11"/>
      <c r="W7" s="11"/>
      <c r="X7" s="11"/>
      <c r="Y7" s="11"/>
    </row>
    <row r="8" spans="1:25" s="9" customFormat="1" ht="195" customHeight="1" x14ac:dyDescent="0.25">
      <c r="A8" s="2">
        <v>5</v>
      </c>
      <c r="B8" s="3" t="s">
        <v>49</v>
      </c>
      <c r="C8" s="2" t="s">
        <v>73</v>
      </c>
      <c r="D8" s="2" t="s">
        <v>74</v>
      </c>
      <c r="E8" s="2" t="s">
        <v>132</v>
      </c>
      <c r="F8" s="3" t="s">
        <v>156</v>
      </c>
      <c r="G8" s="2" t="s">
        <v>15</v>
      </c>
      <c r="H8" s="2" t="s">
        <v>133</v>
      </c>
      <c r="I8" s="2" t="s">
        <v>173</v>
      </c>
      <c r="J8" s="2" t="s">
        <v>118</v>
      </c>
      <c r="K8" s="2" t="s">
        <v>125</v>
      </c>
      <c r="L8" s="4">
        <v>300000000</v>
      </c>
      <c r="M8" s="4">
        <v>250000000</v>
      </c>
      <c r="N8" s="4">
        <v>300000000</v>
      </c>
      <c r="O8" s="4">
        <v>300000000</v>
      </c>
      <c r="P8" s="4">
        <v>300000000</v>
      </c>
      <c r="Q8" s="4">
        <v>300000000</v>
      </c>
      <c r="R8" s="4">
        <v>1750000000</v>
      </c>
      <c r="S8" s="11"/>
      <c r="T8" s="11"/>
      <c r="U8" s="11"/>
      <c r="V8" s="11"/>
      <c r="W8" s="11"/>
      <c r="X8" s="11"/>
      <c r="Y8" s="11"/>
    </row>
    <row r="9" spans="1:25" s="9" customFormat="1" ht="409.5" customHeight="1" x14ac:dyDescent="0.25">
      <c r="A9" s="2">
        <v>6</v>
      </c>
      <c r="B9" s="3" t="s">
        <v>57</v>
      </c>
      <c r="C9" s="2" t="s">
        <v>72</v>
      </c>
      <c r="D9" s="2"/>
      <c r="E9" s="2" t="s">
        <v>132</v>
      </c>
      <c r="F9" s="3" t="s">
        <v>111</v>
      </c>
      <c r="G9" s="2" t="s">
        <v>15</v>
      </c>
      <c r="H9" s="2" t="s">
        <v>145</v>
      </c>
      <c r="I9" s="2" t="s">
        <v>174</v>
      </c>
      <c r="J9" s="2" t="s">
        <v>120</v>
      </c>
      <c r="K9" s="2" t="s">
        <v>121</v>
      </c>
      <c r="L9" s="4">
        <v>0</v>
      </c>
      <c r="M9" s="4">
        <v>0</v>
      </c>
      <c r="N9" s="4">
        <v>0</v>
      </c>
      <c r="O9" s="4">
        <v>500000000</v>
      </c>
      <c r="P9" s="4">
        <v>1000000000</v>
      </c>
      <c r="Q9" s="4">
        <v>1250000000</v>
      </c>
      <c r="R9" s="4">
        <v>2750000000</v>
      </c>
      <c r="S9" s="11"/>
      <c r="T9" s="11"/>
      <c r="U9" s="11"/>
      <c r="V9" s="11"/>
      <c r="W9" s="11"/>
      <c r="X9" s="11"/>
      <c r="Y9" s="11"/>
    </row>
    <row r="10" spans="1:25" s="9" customFormat="1" ht="189" customHeight="1" x14ac:dyDescent="0.25">
      <c r="A10" s="2">
        <v>7</v>
      </c>
      <c r="B10" s="3" t="s">
        <v>53</v>
      </c>
      <c r="C10" s="2" t="s">
        <v>71</v>
      </c>
      <c r="D10" s="2" t="s">
        <v>80</v>
      </c>
      <c r="E10" s="2" t="s">
        <v>132</v>
      </c>
      <c r="F10" s="3" t="s">
        <v>108</v>
      </c>
      <c r="G10" s="2" t="s">
        <v>17</v>
      </c>
      <c r="H10" s="2"/>
      <c r="I10" s="2" t="s">
        <v>173</v>
      </c>
      <c r="J10" s="2" t="s">
        <v>127</v>
      </c>
      <c r="K10" s="2" t="s">
        <v>125</v>
      </c>
      <c r="L10" s="4">
        <v>140337000</v>
      </c>
      <c r="M10" s="4">
        <v>348500000</v>
      </c>
      <c r="N10" s="4">
        <v>365000000</v>
      </c>
      <c r="O10" s="4">
        <v>365000000</v>
      </c>
      <c r="P10" s="4">
        <v>365000000</v>
      </c>
      <c r="Q10" s="4">
        <v>365000000</v>
      </c>
      <c r="R10" s="4">
        <v>1948837000</v>
      </c>
      <c r="S10" s="11"/>
      <c r="T10" s="11"/>
      <c r="U10" s="11"/>
      <c r="V10" s="11"/>
      <c r="W10" s="11"/>
      <c r="X10" s="11"/>
      <c r="Y10" s="11"/>
    </row>
    <row r="11" spans="1:25" s="9" customFormat="1" ht="352.5" customHeight="1" x14ac:dyDescent="0.25">
      <c r="A11" s="2">
        <v>8</v>
      </c>
      <c r="B11" s="3" t="s">
        <v>39</v>
      </c>
      <c r="C11" s="2" t="s">
        <v>72</v>
      </c>
      <c r="D11" s="2"/>
      <c r="E11" s="2" t="s">
        <v>132</v>
      </c>
      <c r="F11" s="3" t="s">
        <v>181</v>
      </c>
      <c r="G11" s="2" t="s">
        <v>15</v>
      </c>
      <c r="H11" s="2" t="s">
        <v>140</v>
      </c>
      <c r="I11" s="2" t="s">
        <v>174</v>
      </c>
      <c r="J11" s="2" t="s">
        <v>126</v>
      </c>
      <c r="K11" s="2" t="s">
        <v>125</v>
      </c>
      <c r="L11" s="4">
        <v>275130000</v>
      </c>
      <c r="M11" s="4">
        <v>403798000</v>
      </c>
      <c r="N11" s="4">
        <v>415642000</v>
      </c>
      <c r="O11" s="4">
        <v>213009000</v>
      </c>
      <c r="P11" s="4">
        <v>7625000</v>
      </c>
      <c r="Q11" s="4">
        <v>0</v>
      </c>
      <c r="R11" s="4">
        <v>1315204000</v>
      </c>
      <c r="S11" s="11"/>
      <c r="T11" s="11"/>
      <c r="U11" s="11"/>
      <c r="V11" s="11"/>
      <c r="W11" s="11"/>
      <c r="X11" s="11"/>
      <c r="Y11" s="11"/>
    </row>
    <row r="12" spans="1:25" s="9" customFormat="1" ht="255" customHeight="1" x14ac:dyDescent="0.25">
      <c r="A12" s="2">
        <v>9</v>
      </c>
      <c r="B12" s="3" t="s">
        <v>68</v>
      </c>
      <c r="C12" s="2" t="s">
        <v>73</v>
      </c>
      <c r="D12" s="2" t="s">
        <v>78</v>
      </c>
      <c r="E12" s="2" t="s">
        <v>132</v>
      </c>
      <c r="F12" s="3" t="s">
        <v>157</v>
      </c>
      <c r="G12" s="2" t="s">
        <v>151</v>
      </c>
      <c r="H12" s="2" t="s">
        <v>148</v>
      </c>
      <c r="I12" s="2" t="s">
        <v>175</v>
      </c>
      <c r="J12" s="2" t="s">
        <v>123</v>
      </c>
      <c r="K12" s="2" t="s">
        <v>125</v>
      </c>
      <c r="L12" s="4">
        <v>0</v>
      </c>
      <c r="M12" s="4">
        <v>0</v>
      </c>
      <c r="N12" s="4">
        <v>2400000000</v>
      </c>
      <c r="O12" s="4">
        <v>0</v>
      </c>
      <c r="P12" s="4">
        <v>0</v>
      </c>
      <c r="Q12" s="4">
        <v>0</v>
      </c>
      <c r="R12" s="4">
        <v>2400000000</v>
      </c>
      <c r="S12" s="11"/>
      <c r="T12" s="11"/>
      <c r="U12" s="11"/>
      <c r="V12" s="11"/>
      <c r="W12" s="11"/>
      <c r="X12" s="11"/>
      <c r="Y12" s="11"/>
    </row>
    <row r="13" spans="1:25" s="9" customFormat="1" ht="409.5" customHeight="1" x14ac:dyDescent="0.25">
      <c r="A13" s="2">
        <v>10</v>
      </c>
      <c r="B13" s="3" t="s">
        <v>67</v>
      </c>
      <c r="C13" s="2" t="s">
        <v>73</v>
      </c>
      <c r="D13" s="2" t="s">
        <v>78</v>
      </c>
      <c r="E13" s="2" t="s">
        <v>132</v>
      </c>
      <c r="F13" s="3" t="s">
        <v>158</v>
      </c>
      <c r="G13" s="2" t="s">
        <v>15</v>
      </c>
      <c r="H13" s="2" t="s">
        <v>16</v>
      </c>
      <c r="I13" s="2" t="s">
        <v>174</v>
      </c>
      <c r="J13" s="2" t="s">
        <v>123</v>
      </c>
      <c r="K13" s="2" t="s">
        <v>122</v>
      </c>
      <c r="L13" s="4">
        <v>0</v>
      </c>
      <c r="M13" s="4">
        <v>0</v>
      </c>
      <c r="N13" s="4">
        <v>522138750</v>
      </c>
      <c r="O13" s="4">
        <v>522138750</v>
      </c>
      <c r="P13" s="4">
        <v>522138750</v>
      </c>
      <c r="Q13" s="4">
        <v>0</v>
      </c>
      <c r="R13" s="4">
        <v>1566416250</v>
      </c>
      <c r="S13" s="11"/>
      <c r="T13" s="11"/>
      <c r="U13" s="11"/>
      <c r="V13" s="11"/>
      <c r="W13" s="11"/>
      <c r="X13" s="11"/>
      <c r="Y13" s="11"/>
    </row>
    <row r="14" spans="1:25" s="9" customFormat="1" ht="381" customHeight="1" x14ac:dyDescent="0.25">
      <c r="A14" s="2">
        <v>11</v>
      </c>
      <c r="B14" s="3" t="s">
        <v>41</v>
      </c>
      <c r="C14" s="2" t="s">
        <v>81</v>
      </c>
      <c r="D14" s="2" t="s">
        <v>82</v>
      </c>
      <c r="E14" s="2" t="s">
        <v>132</v>
      </c>
      <c r="F14" s="3" t="s">
        <v>184</v>
      </c>
      <c r="G14" s="2" t="s">
        <v>151</v>
      </c>
      <c r="H14" s="2" t="s">
        <v>142</v>
      </c>
      <c r="I14" s="2" t="s">
        <v>182</v>
      </c>
      <c r="J14" s="2" t="s">
        <v>119</v>
      </c>
      <c r="K14" s="2" t="s">
        <v>122</v>
      </c>
      <c r="L14" s="4">
        <v>0</v>
      </c>
      <c r="M14" s="4">
        <v>6500000</v>
      </c>
      <c r="N14" s="4">
        <v>708125000</v>
      </c>
      <c r="O14" s="4">
        <v>301950000</v>
      </c>
      <c r="P14" s="4">
        <v>0</v>
      </c>
      <c r="Q14" s="4">
        <v>0</v>
      </c>
      <c r="R14" s="4">
        <v>1016575000</v>
      </c>
      <c r="S14" s="11"/>
      <c r="T14" s="11"/>
      <c r="U14" s="11"/>
      <c r="V14" s="11"/>
      <c r="W14" s="11"/>
      <c r="X14" s="11"/>
      <c r="Y14" s="11"/>
    </row>
    <row r="15" spans="1:25" s="9" customFormat="1" ht="195" customHeight="1" x14ac:dyDescent="0.25">
      <c r="A15" s="2">
        <v>12</v>
      </c>
      <c r="B15" s="3" t="s">
        <v>177</v>
      </c>
      <c r="C15" s="2" t="s">
        <v>73</v>
      </c>
      <c r="D15" s="2" t="s">
        <v>84</v>
      </c>
      <c r="E15" s="2" t="s">
        <v>132</v>
      </c>
      <c r="F15" s="3" t="s">
        <v>178</v>
      </c>
      <c r="G15" s="2" t="s">
        <v>15</v>
      </c>
      <c r="H15" s="2" t="s">
        <v>179</v>
      </c>
      <c r="I15" s="2" t="s">
        <v>174</v>
      </c>
      <c r="J15" s="2" t="s">
        <v>120</v>
      </c>
      <c r="K15" s="2" t="s">
        <v>180</v>
      </c>
      <c r="L15" s="4">
        <v>0</v>
      </c>
      <c r="M15" s="4">
        <v>0</v>
      </c>
      <c r="N15" s="4">
        <v>0</v>
      </c>
      <c r="O15" s="4">
        <v>240000000</v>
      </c>
      <c r="P15" s="4">
        <v>240000000</v>
      </c>
      <c r="Q15" s="4">
        <v>240000000</v>
      </c>
      <c r="R15" s="4">
        <v>720000000</v>
      </c>
      <c r="S15" s="11"/>
      <c r="T15" s="11"/>
      <c r="U15" s="11"/>
      <c r="V15" s="11"/>
      <c r="W15" s="11"/>
      <c r="X15" s="11"/>
      <c r="Y15" s="11"/>
    </row>
    <row r="16" spans="1:25" s="9" customFormat="1" ht="409.5" customHeight="1" x14ac:dyDescent="0.25">
      <c r="A16" s="2">
        <v>13</v>
      </c>
      <c r="B16" s="3" t="s">
        <v>26</v>
      </c>
      <c r="C16" s="2" t="s">
        <v>73</v>
      </c>
      <c r="D16" s="2"/>
      <c r="E16" s="2" t="s">
        <v>132</v>
      </c>
      <c r="F16" s="3" t="s">
        <v>159</v>
      </c>
      <c r="G16" s="2" t="s">
        <v>15</v>
      </c>
      <c r="H16" s="2" t="s">
        <v>16</v>
      </c>
      <c r="I16" s="2" t="s">
        <v>174</v>
      </c>
      <c r="J16" s="2" t="s">
        <v>119</v>
      </c>
      <c r="K16" s="2" t="s">
        <v>122</v>
      </c>
      <c r="L16" s="4">
        <v>0</v>
      </c>
      <c r="M16" s="4">
        <v>2536935000</v>
      </c>
      <c r="N16" s="4">
        <v>2278151000</v>
      </c>
      <c r="O16" s="4">
        <v>18229068926</v>
      </c>
      <c r="P16" s="4">
        <v>836506200</v>
      </c>
      <c r="Q16" s="4">
        <v>0</v>
      </c>
      <c r="R16" s="4">
        <v>23880661126</v>
      </c>
      <c r="S16" s="11"/>
      <c r="T16" s="11"/>
      <c r="U16" s="11"/>
      <c r="V16" s="11"/>
      <c r="W16" s="11"/>
      <c r="X16" s="11"/>
      <c r="Y16" s="11"/>
    </row>
    <row r="17" spans="1:25" s="9" customFormat="1" ht="229.5" customHeight="1" x14ac:dyDescent="0.25">
      <c r="A17" s="2">
        <v>14</v>
      </c>
      <c r="B17" s="3" t="s">
        <v>28</v>
      </c>
      <c r="C17" s="2" t="s">
        <v>73</v>
      </c>
      <c r="D17" s="2" t="s">
        <v>75</v>
      </c>
      <c r="E17" s="2" t="s">
        <v>132</v>
      </c>
      <c r="F17" s="3" t="s">
        <v>94</v>
      </c>
      <c r="G17" s="2" t="s">
        <v>151</v>
      </c>
      <c r="H17" s="2" t="s">
        <v>137</v>
      </c>
      <c r="I17" s="2" t="s">
        <v>173</v>
      </c>
      <c r="J17" s="2" t="s">
        <v>120</v>
      </c>
      <c r="K17" s="2" t="s">
        <v>125</v>
      </c>
      <c r="L17" s="4">
        <v>0</v>
      </c>
      <c r="M17" s="4">
        <v>0</v>
      </c>
      <c r="N17" s="4">
        <v>0</v>
      </c>
      <c r="O17" s="4">
        <v>2000000000</v>
      </c>
      <c r="P17" s="4">
        <v>0</v>
      </c>
      <c r="Q17" s="4">
        <v>0</v>
      </c>
      <c r="R17" s="4">
        <v>2000000000</v>
      </c>
      <c r="S17" s="11"/>
      <c r="T17" s="11"/>
      <c r="U17" s="11"/>
      <c r="V17" s="11"/>
      <c r="W17" s="11"/>
      <c r="X17" s="11"/>
      <c r="Y17" s="11"/>
    </row>
    <row r="18" spans="1:25" s="9" customFormat="1" ht="409.5" customHeight="1" x14ac:dyDescent="0.25">
      <c r="A18" s="2">
        <v>15</v>
      </c>
      <c r="B18" s="3" t="s">
        <v>42</v>
      </c>
      <c r="C18" s="2" t="s">
        <v>73</v>
      </c>
      <c r="D18" s="2"/>
      <c r="E18" s="2" t="s">
        <v>132</v>
      </c>
      <c r="F18" s="3" t="s">
        <v>160</v>
      </c>
      <c r="G18" s="2" t="s">
        <v>17</v>
      </c>
      <c r="H18" s="2"/>
      <c r="I18" s="2" t="s">
        <v>173</v>
      </c>
      <c r="J18" s="2" t="s">
        <v>123</v>
      </c>
      <c r="K18" s="2" t="s">
        <v>122</v>
      </c>
      <c r="L18" s="4">
        <v>0</v>
      </c>
      <c r="M18" s="4">
        <v>0</v>
      </c>
      <c r="N18" s="4">
        <v>410931363</v>
      </c>
      <c r="O18" s="4">
        <v>779265700</v>
      </c>
      <c r="P18" s="4">
        <v>802215700</v>
      </c>
      <c r="Q18" s="4">
        <v>0</v>
      </c>
      <c r="R18" s="4">
        <v>1992412763</v>
      </c>
      <c r="S18" s="11"/>
      <c r="T18" s="11"/>
      <c r="U18" s="11"/>
      <c r="V18" s="11"/>
      <c r="W18" s="11"/>
      <c r="X18" s="11"/>
      <c r="Y18" s="11"/>
    </row>
    <row r="19" spans="1:25" s="9" customFormat="1" ht="219" customHeight="1" x14ac:dyDescent="0.25">
      <c r="A19" s="2">
        <v>16</v>
      </c>
      <c r="B19" s="3" t="s">
        <v>30</v>
      </c>
      <c r="C19" s="2" t="s">
        <v>73</v>
      </c>
      <c r="D19" s="2" t="s">
        <v>75</v>
      </c>
      <c r="E19" s="2" t="s">
        <v>132</v>
      </c>
      <c r="F19" s="3" t="s">
        <v>96</v>
      </c>
      <c r="G19" s="2" t="s">
        <v>17</v>
      </c>
      <c r="H19" s="2"/>
      <c r="I19" s="2" t="s">
        <v>173</v>
      </c>
      <c r="J19" s="2" t="s">
        <v>128</v>
      </c>
      <c r="K19" s="2" t="s">
        <v>125</v>
      </c>
      <c r="L19" s="4">
        <v>192574347.22999999</v>
      </c>
      <c r="M19" s="4">
        <v>397800000</v>
      </c>
      <c r="N19" s="4">
        <v>266000000</v>
      </c>
      <c r="O19" s="4">
        <v>954000000</v>
      </c>
      <c r="P19" s="4">
        <v>325000000</v>
      </c>
      <c r="Q19" s="4">
        <v>330000000</v>
      </c>
      <c r="R19" s="4">
        <v>2465374347.23</v>
      </c>
      <c r="S19" s="11"/>
      <c r="T19" s="11"/>
      <c r="U19" s="11"/>
      <c r="V19" s="11"/>
      <c r="W19" s="11"/>
      <c r="X19" s="11"/>
      <c r="Y19" s="11"/>
    </row>
    <row r="20" spans="1:25" s="9" customFormat="1" ht="310.5" customHeight="1" x14ac:dyDescent="0.25">
      <c r="A20" s="2">
        <v>17</v>
      </c>
      <c r="B20" s="3" t="s">
        <v>22</v>
      </c>
      <c r="C20" s="2" t="s">
        <v>73</v>
      </c>
      <c r="D20" s="2" t="s">
        <v>76</v>
      </c>
      <c r="E20" s="2" t="s">
        <v>132</v>
      </c>
      <c r="F20" s="3" t="s">
        <v>91</v>
      </c>
      <c r="G20" s="2" t="s">
        <v>15</v>
      </c>
      <c r="H20" s="2" t="s">
        <v>134</v>
      </c>
      <c r="I20" s="2" t="s">
        <v>174</v>
      </c>
      <c r="J20" s="2" t="s">
        <v>126</v>
      </c>
      <c r="K20" s="2" t="s">
        <v>120</v>
      </c>
      <c r="L20" s="4">
        <v>532559000</v>
      </c>
      <c r="M20" s="4">
        <v>370110000</v>
      </c>
      <c r="N20" s="4">
        <v>403896000</v>
      </c>
      <c r="O20" s="4">
        <v>132983000</v>
      </c>
      <c r="P20" s="4">
        <v>0</v>
      </c>
      <c r="Q20" s="4">
        <v>0</v>
      </c>
      <c r="R20" s="4">
        <v>1439548000</v>
      </c>
      <c r="S20" s="11"/>
      <c r="T20" s="11"/>
      <c r="U20" s="11"/>
      <c r="V20" s="11"/>
      <c r="W20" s="11"/>
      <c r="X20" s="11"/>
      <c r="Y20" s="11"/>
    </row>
    <row r="21" spans="1:25" s="9" customFormat="1" ht="409.5" customHeight="1" x14ac:dyDescent="0.25">
      <c r="A21" s="2">
        <v>18</v>
      </c>
      <c r="B21" s="3" t="s">
        <v>70</v>
      </c>
      <c r="C21" s="2" t="s">
        <v>73</v>
      </c>
      <c r="D21" s="2" t="s">
        <v>76</v>
      </c>
      <c r="E21" s="2" t="s">
        <v>132</v>
      </c>
      <c r="F21" s="3" t="s">
        <v>162</v>
      </c>
      <c r="G21" s="2" t="s">
        <v>15</v>
      </c>
      <c r="H21" s="2" t="s">
        <v>150</v>
      </c>
      <c r="I21" s="2" t="s">
        <v>174</v>
      </c>
      <c r="J21" s="2" t="s">
        <v>119</v>
      </c>
      <c r="K21" s="2" t="s">
        <v>125</v>
      </c>
      <c r="L21" s="4">
        <v>0</v>
      </c>
      <c r="M21" s="4">
        <v>3315200</v>
      </c>
      <c r="N21" s="4">
        <v>1995940750</v>
      </c>
      <c r="O21" s="4">
        <v>0</v>
      </c>
      <c r="P21" s="4">
        <v>0</v>
      </c>
      <c r="Q21" s="4">
        <v>0</v>
      </c>
      <c r="R21" s="4">
        <v>1999255950</v>
      </c>
      <c r="S21" s="11"/>
      <c r="T21" s="11"/>
      <c r="U21" s="11"/>
      <c r="V21" s="11"/>
      <c r="W21" s="11"/>
      <c r="X21" s="11"/>
      <c r="Y21" s="11"/>
    </row>
    <row r="22" spans="1:25" s="9" customFormat="1" ht="252" customHeight="1" x14ac:dyDescent="0.25">
      <c r="A22" s="2">
        <v>19</v>
      </c>
      <c r="B22" s="3" t="s">
        <v>65</v>
      </c>
      <c r="C22" s="2" t="s">
        <v>73</v>
      </c>
      <c r="D22" s="2"/>
      <c r="E22" s="2" t="s">
        <v>132</v>
      </c>
      <c r="F22" s="3" t="s">
        <v>161</v>
      </c>
      <c r="G22" s="2" t="s">
        <v>17</v>
      </c>
      <c r="H22" s="2"/>
      <c r="I22" s="2" t="s">
        <v>173</v>
      </c>
      <c r="J22" s="2" t="s">
        <v>119</v>
      </c>
      <c r="K22" s="2" t="s">
        <v>125</v>
      </c>
      <c r="L22" s="4">
        <v>0</v>
      </c>
      <c r="M22" s="4">
        <v>44630000</v>
      </c>
      <c r="N22" s="4">
        <v>82428000</v>
      </c>
      <c r="O22" s="4">
        <v>121838000</v>
      </c>
      <c r="P22" s="4">
        <v>309384000</v>
      </c>
      <c r="Q22" s="4">
        <v>844392000</v>
      </c>
      <c r="R22" s="4">
        <v>1402672000</v>
      </c>
      <c r="S22" s="11"/>
      <c r="T22" s="11"/>
      <c r="U22" s="11"/>
      <c r="V22" s="11"/>
      <c r="W22" s="11"/>
      <c r="X22" s="11"/>
      <c r="Y22" s="11"/>
    </row>
    <row r="23" spans="1:25" s="9" customFormat="1" ht="255" customHeight="1" x14ac:dyDescent="0.25">
      <c r="A23" s="2">
        <v>20</v>
      </c>
      <c r="B23" s="3" t="s">
        <v>69</v>
      </c>
      <c r="C23" s="2" t="s">
        <v>88</v>
      </c>
      <c r="D23" s="2"/>
      <c r="E23" s="2" t="s">
        <v>132</v>
      </c>
      <c r="F23" s="3" t="s">
        <v>116</v>
      </c>
      <c r="G23" s="2" t="s">
        <v>151</v>
      </c>
      <c r="H23" s="2" t="s">
        <v>77</v>
      </c>
      <c r="I23" s="2" t="s">
        <v>174</v>
      </c>
      <c r="J23" s="2" t="s">
        <v>118</v>
      </c>
      <c r="K23" s="2" t="s">
        <v>122</v>
      </c>
      <c r="L23" s="4">
        <v>0</v>
      </c>
      <c r="M23" s="4">
        <v>308000000</v>
      </c>
      <c r="N23" s="4">
        <v>814000000</v>
      </c>
      <c r="O23" s="4">
        <v>704000000</v>
      </c>
      <c r="P23" s="4">
        <v>374000000</v>
      </c>
      <c r="Q23" s="4">
        <v>0</v>
      </c>
      <c r="R23" s="4">
        <v>2200000000</v>
      </c>
      <c r="S23" s="11"/>
      <c r="T23" s="11"/>
      <c r="U23" s="11"/>
      <c r="V23" s="11"/>
      <c r="W23" s="11"/>
      <c r="X23" s="11"/>
      <c r="Y23" s="11"/>
    </row>
    <row r="24" spans="1:25" s="9" customFormat="1" ht="274.5" customHeight="1" x14ac:dyDescent="0.25">
      <c r="A24" s="2">
        <v>21</v>
      </c>
      <c r="B24" s="3" t="s">
        <v>34</v>
      </c>
      <c r="C24" s="2" t="s">
        <v>73</v>
      </c>
      <c r="D24" s="2"/>
      <c r="E24" s="2" t="s">
        <v>132</v>
      </c>
      <c r="F24" s="3" t="s">
        <v>99</v>
      </c>
      <c r="G24" s="2" t="s">
        <v>17</v>
      </c>
      <c r="H24" s="2"/>
      <c r="I24" s="2" t="s">
        <v>173</v>
      </c>
      <c r="J24" s="2" t="s">
        <v>118</v>
      </c>
      <c r="K24" s="2" t="s">
        <v>125</v>
      </c>
      <c r="L24" s="4">
        <v>208449000</v>
      </c>
      <c r="M24" s="4">
        <v>624921000</v>
      </c>
      <c r="N24" s="4">
        <v>408127177</v>
      </c>
      <c r="O24" s="4">
        <v>85373792</v>
      </c>
      <c r="P24" s="4">
        <v>41428968</v>
      </c>
      <c r="Q24" s="4">
        <v>31227290</v>
      </c>
      <c r="R24" s="4">
        <v>1399527227</v>
      </c>
      <c r="S24" s="11"/>
      <c r="T24" s="11"/>
      <c r="U24" s="11"/>
      <c r="V24" s="11"/>
      <c r="W24" s="11"/>
      <c r="X24" s="11"/>
      <c r="Y24" s="11"/>
    </row>
    <row r="25" spans="1:25" s="9" customFormat="1" ht="226.5" customHeight="1" x14ac:dyDescent="0.25">
      <c r="A25" s="2">
        <v>22</v>
      </c>
      <c r="B25" s="3" t="s">
        <v>33</v>
      </c>
      <c r="C25" s="2" t="s">
        <v>73</v>
      </c>
      <c r="D25" s="2"/>
      <c r="E25" s="2" t="s">
        <v>132</v>
      </c>
      <c r="F25" s="3" t="s">
        <v>98</v>
      </c>
      <c r="G25" s="2" t="s">
        <v>17</v>
      </c>
      <c r="H25" s="2"/>
      <c r="I25" s="2" t="s">
        <v>173</v>
      </c>
      <c r="J25" s="2" t="s">
        <v>118</v>
      </c>
      <c r="K25" s="2" t="s">
        <v>125</v>
      </c>
      <c r="L25" s="4">
        <v>340867081</v>
      </c>
      <c r="M25" s="4">
        <v>785917000</v>
      </c>
      <c r="N25" s="4">
        <v>861133390</v>
      </c>
      <c r="O25" s="4">
        <v>755619929</v>
      </c>
      <c r="P25" s="4">
        <v>821947162.89999998</v>
      </c>
      <c r="Q25" s="4">
        <v>903272651.70000005</v>
      </c>
      <c r="R25" s="4">
        <v>4468757214.6000004</v>
      </c>
      <c r="S25" s="11"/>
      <c r="T25" s="11"/>
      <c r="U25" s="11"/>
      <c r="V25" s="11"/>
      <c r="W25" s="11"/>
      <c r="X25" s="11"/>
      <c r="Y25" s="11"/>
    </row>
    <row r="26" spans="1:25" s="9" customFormat="1" ht="273" customHeight="1" x14ac:dyDescent="0.25">
      <c r="A26" s="2">
        <v>23</v>
      </c>
      <c r="B26" s="3" t="s">
        <v>32</v>
      </c>
      <c r="C26" s="2" t="s">
        <v>73</v>
      </c>
      <c r="D26" s="2"/>
      <c r="E26" s="2" t="s">
        <v>132</v>
      </c>
      <c r="F26" s="3" t="s">
        <v>97</v>
      </c>
      <c r="G26" s="2" t="s">
        <v>17</v>
      </c>
      <c r="H26" s="2"/>
      <c r="I26" s="2" t="s">
        <v>173</v>
      </c>
      <c r="J26" s="2" t="s">
        <v>118</v>
      </c>
      <c r="K26" s="2" t="s">
        <v>125</v>
      </c>
      <c r="L26" s="4">
        <v>77638000</v>
      </c>
      <c r="M26" s="4">
        <v>186533000</v>
      </c>
      <c r="N26" s="4">
        <v>217082800</v>
      </c>
      <c r="O26" s="4">
        <v>238233379</v>
      </c>
      <c r="P26" s="4">
        <v>257249521.5</v>
      </c>
      <c r="Q26" s="4">
        <v>142445330.13</v>
      </c>
      <c r="R26" s="4">
        <v>1119182030.6300001</v>
      </c>
      <c r="S26" s="11"/>
      <c r="T26" s="11"/>
      <c r="U26" s="11"/>
      <c r="V26" s="11"/>
      <c r="W26" s="11"/>
      <c r="X26" s="11"/>
      <c r="Y26" s="11"/>
    </row>
    <row r="27" spans="1:25" s="9" customFormat="1" ht="330" customHeight="1" x14ac:dyDescent="0.25">
      <c r="A27" s="2">
        <v>24</v>
      </c>
      <c r="B27" s="3" t="s">
        <v>36</v>
      </c>
      <c r="C27" s="2" t="s">
        <v>72</v>
      </c>
      <c r="D27" s="2"/>
      <c r="E27" s="2" t="s">
        <v>132</v>
      </c>
      <c r="F27" s="3" t="s">
        <v>154</v>
      </c>
      <c r="G27" s="2" t="s">
        <v>15</v>
      </c>
      <c r="H27" s="2" t="s">
        <v>138</v>
      </c>
      <c r="I27" s="2" t="s">
        <v>174</v>
      </c>
      <c r="J27" s="2" t="s">
        <v>118</v>
      </c>
      <c r="K27" s="2" t="s">
        <v>122</v>
      </c>
      <c r="L27" s="4">
        <v>425397290</v>
      </c>
      <c r="M27" s="4">
        <v>2940924420</v>
      </c>
      <c r="N27" s="4">
        <v>2990271490</v>
      </c>
      <c r="O27" s="4">
        <v>2995918380</v>
      </c>
      <c r="P27" s="4">
        <v>801880050</v>
      </c>
      <c r="Q27" s="4">
        <v>0</v>
      </c>
      <c r="R27" s="4">
        <v>10154391630</v>
      </c>
      <c r="S27" s="11"/>
      <c r="T27" s="11"/>
      <c r="U27" s="11"/>
      <c r="V27" s="11"/>
      <c r="W27" s="11"/>
      <c r="X27" s="11"/>
      <c r="Y27" s="11"/>
    </row>
    <row r="28" spans="1:25" s="9" customFormat="1" ht="339" customHeight="1" x14ac:dyDescent="0.25">
      <c r="A28" s="2">
        <v>25</v>
      </c>
      <c r="B28" s="3" t="s">
        <v>24</v>
      </c>
      <c r="C28" s="2" t="s">
        <v>73</v>
      </c>
      <c r="D28" s="2" t="s">
        <v>76</v>
      </c>
      <c r="E28" s="2" t="s">
        <v>132</v>
      </c>
      <c r="F28" s="3" t="s">
        <v>93</v>
      </c>
      <c r="G28" s="2" t="s">
        <v>15</v>
      </c>
      <c r="H28" s="2" t="s">
        <v>136</v>
      </c>
      <c r="I28" s="2" t="s">
        <v>174</v>
      </c>
      <c r="J28" s="2" t="s">
        <v>119</v>
      </c>
      <c r="K28" s="2" t="s">
        <v>122</v>
      </c>
      <c r="L28" s="4">
        <v>0</v>
      </c>
      <c r="M28" s="4">
        <v>997115534</v>
      </c>
      <c r="N28" s="4">
        <v>672639216</v>
      </c>
      <c r="O28" s="4">
        <v>213872111</v>
      </c>
      <c r="P28" s="4">
        <v>214192225</v>
      </c>
      <c r="Q28" s="4">
        <v>0</v>
      </c>
      <c r="R28" s="4">
        <v>2097819086</v>
      </c>
      <c r="S28" s="11"/>
      <c r="T28" s="11"/>
      <c r="U28" s="11"/>
      <c r="V28" s="11"/>
      <c r="W28" s="11"/>
      <c r="X28" s="11"/>
      <c r="Y28" s="11"/>
    </row>
    <row r="29" spans="1:25" s="9" customFormat="1" ht="339" customHeight="1" x14ac:dyDescent="0.25">
      <c r="A29" s="2">
        <v>26</v>
      </c>
      <c r="B29" s="3" t="s">
        <v>38</v>
      </c>
      <c r="C29" s="2" t="s">
        <v>72</v>
      </c>
      <c r="D29" s="2"/>
      <c r="E29" s="2" t="s">
        <v>132</v>
      </c>
      <c r="F29" s="3" t="s">
        <v>102</v>
      </c>
      <c r="G29" s="2" t="s">
        <v>15</v>
      </c>
      <c r="H29" s="2" t="s">
        <v>139</v>
      </c>
      <c r="I29" s="2" t="s">
        <v>174</v>
      </c>
      <c r="J29" s="2" t="s">
        <v>129</v>
      </c>
      <c r="K29" s="2" t="s">
        <v>122</v>
      </c>
      <c r="L29" s="4">
        <v>1030575000</v>
      </c>
      <c r="M29" s="4">
        <v>219742000</v>
      </c>
      <c r="N29" s="4">
        <v>0</v>
      </c>
      <c r="O29" s="4">
        <v>0</v>
      </c>
      <c r="P29" s="4">
        <v>0</v>
      </c>
      <c r="Q29" s="4">
        <v>0</v>
      </c>
      <c r="R29" s="4">
        <v>1250317000</v>
      </c>
      <c r="S29" s="11"/>
      <c r="T29" s="11"/>
      <c r="U29" s="11"/>
      <c r="V29" s="11"/>
      <c r="W29" s="11"/>
      <c r="X29" s="11"/>
      <c r="Y29" s="11"/>
    </row>
    <row r="30" spans="1:25" s="9" customFormat="1" ht="243" customHeight="1" x14ac:dyDescent="0.25">
      <c r="A30" s="2">
        <v>27</v>
      </c>
      <c r="B30" s="3" t="s">
        <v>56</v>
      </c>
      <c r="C30" s="2" t="s">
        <v>71</v>
      </c>
      <c r="D30" s="2" t="s">
        <v>80</v>
      </c>
      <c r="E30" s="2" t="s">
        <v>132</v>
      </c>
      <c r="F30" s="3" t="s">
        <v>110</v>
      </c>
      <c r="G30" s="2" t="s">
        <v>17</v>
      </c>
      <c r="H30" s="2"/>
      <c r="I30" s="2" t="s">
        <v>173</v>
      </c>
      <c r="J30" s="2" t="s">
        <v>127</v>
      </c>
      <c r="K30" s="2" t="s">
        <v>125</v>
      </c>
      <c r="L30" s="4">
        <v>200000000</v>
      </c>
      <c r="M30" s="4">
        <v>113038000</v>
      </c>
      <c r="N30" s="4">
        <v>683340000</v>
      </c>
      <c r="O30" s="4">
        <v>683340000</v>
      </c>
      <c r="P30" s="4">
        <v>683340000</v>
      </c>
      <c r="Q30" s="4">
        <v>683340000</v>
      </c>
      <c r="R30" s="4">
        <v>3046398000</v>
      </c>
      <c r="S30" s="11"/>
      <c r="T30" s="11"/>
      <c r="U30" s="11"/>
      <c r="V30" s="11"/>
      <c r="W30" s="11"/>
      <c r="X30" s="11"/>
      <c r="Y30" s="11"/>
    </row>
    <row r="31" spans="1:25" s="9" customFormat="1" ht="259.5" customHeight="1" x14ac:dyDescent="0.25">
      <c r="A31" s="2">
        <v>28</v>
      </c>
      <c r="B31" s="3" t="s">
        <v>55</v>
      </c>
      <c r="C31" s="2" t="s">
        <v>73</v>
      </c>
      <c r="D31" s="2" t="s">
        <v>84</v>
      </c>
      <c r="E31" s="2" t="s">
        <v>132</v>
      </c>
      <c r="F31" s="3" t="s">
        <v>109</v>
      </c>
      <c r="G31" s="2" t="s">
        <v>17</v>
      </c>
      <c r="H31" s="2"/>
      <c r="I31" s="2" t="s">
        <v>173</v>
      </c>
      <c r="J31" s="2" t="s">
        <v>118</v>
      </c>
      <c r="K31" s="2" t="s">
        <v>123</v>
      </c>
      <c r="L31" s="4">
        <v>55426000</v>
      </c>
      <c r="M31" s="4">
        <v>242310000</v>
      </c>
      <c r="N31" s="4">
        <v>745652000</v>
      </c>
      <c r="O31" s="4">
        <v>0</v>
      </c>
      <c r="P31" s="4">
        <v>0</v>
      </c>
      <c r="Q31" s="4">
        <v>0</v>
      </c>
      <c r="R31" s="4">
        <v>1043388000</v>
      </c>
      <c r="S31" s="11"/>
      <c r="T31" s="11"/>
      <c r="U31" s="11"/>
      <c r="V31" s="11"/>
      <c r="W31" s="11"/>
      <c r="X31" s="11"/>
      <c r="Y31" s="11"/>
    </row>
    <row r="32" spans="1:25" s="9" customFormat="1" ht="333" customHeight="1" x14ac:dyDescent="0.25">
      <c r="A32" s="2">
        <v>29</v>
      </c>
      <c r="B32" s="3" t="s">
        <v>40</v>
      </c>
      <c r="C32" s="2" t="s">
        <v>72</v>
      </c>
      <c r="D32" s="2"/>
      <c r="E32" s="2" t="s">
        <v>132</v>
      </c>
      <c r="F32" s="3" t="s">
        <v>103</v>
      </c>
      <c r="G32" s="2" t="s">
        <v>15</v>
      </c>
      <c r="H32" s="2" t="s">
        <v>141</v>
      </c>
      <c r="I32" s="2" t="s">
        <v>174</v>
      </c>
      <c r="J32" s="2" t="s">
        <v>130</v>
      </c>
      <c r="K32" s="2" t="s">
        <v>123</v>
      </c>
      <c r="L32" s="4">
        <v>1182650000</v>
      </c>
      <c r="M32" s="4">
        <v>1180588000</v>
      </c>
      <c r="N32" s="4">
        <v>78500000</v>
      </c>
      <c r="O32" s="4">
        <v>0</v>
      </c>
      <c r="P32" s="4">
        <v>0</v>
      </c>
      <c r="Q32" s="4">
        <v>0</v>
      </c>
      <c r="R32" s="4">
        <v>2441738000</v>
      </c>
      <c r="S32" s="11"/>
      <c r="T32" s="11"/>
      <c r="U32" s="11"/>
      <c r="V32" s="11"/>
      <c r="W32" s="11"/>
      <c r="X32" s="11"/>
      <c r="Y32" s="11"/>
    </row>
    <row r="33" spans="1:36" s="9" customFormat="1" ht="409.5" customHeight="1" x14ac:dyDescent="0.25">
      <c r="A33" s="2">
        <v>30</v>
      </c>
      <c r="B33" s="3" t="s">
        <v>54</v>
      </c>
      <c r="C33" s="2" t="s">
        <v>73</v>
      </c>
      <c r="D33" s="2"/>
      <c r="E33" s="2" t="s">
        <v>132</v>
      </c>
      <c r="F33" s="3" t="s">
        <v>163</v>
      </c>
      <c r="G33" s="2" t="s">
        <v>15</v>
      </c>
      <c r="H33" s="2" t="s">
        <v>16</v>
      </c>
      <c r="I33" s="2" t="s">
        <v>173</v>
      </c>
      <c r="J33" s="2" t="s">
        <v>118</v>
      </c>
      <c r="K33" s="2" t="s">
        <v>125</v>
      </c>
      <c r="L33" s="4">
        <v>2698817441</v>
      </c>
      <c r="M33" s="4">
        <v>2832339700</v>
      </c>
      <c r="N33" s="4">
        <v>2904745590.5</v>
      </c>
      <c r="O33" s="4">
        <v>2830414026.6799998</v>
      </c>
      <c r="P33" s="4">
        <v>3193547920.8899999</v>
      </c>
      <c r="Q33" s="4">
        <v>3144413957.3400002</v>
      </c>
      <c r="R33" s="4">
        <v>17604278636.41</v>
      </c>
      <c r="S33" s="11"/>
      <c r="T33" s="11"/>
      <c r="U33" s="11"/>
      <c r="V33" s="11"/>
      <c r="W33" s="11"/>
      <c r="X33" s="11"/>
      <c r="Y33" s="11"/>
    </row>
    <row r="34" spans="1:36" s="9" customFormat="1" ht="262.5" customHeight="1" x14ac:dyDescent="0.25">
      <c r="A34" s="2">
        <v>31</v>
      </c>
      <c r="B34" s="3" t="s">
        <v>46</v>
      </c>
      <c r="C34" s="2" t="s">
        <v>73</v>
      </c>
      <c r="D34" s="2" t="s">
        <v>76</v>
      </c>
      <c r="E34" s="2" t="s">
        <v>132</v>
      </c>
      <c r="F34" s="3" t="s">
        <v>164</v>
      </c>
      <c r="G34" s="2" t="s">
        <v>17</v>
      </c>
      <c r="H34" s="2"/>
      <c r="I34" s="2" t="s">
        <v>173</v>
      </c>
      <c r="J34" s="2" t="s">
        <v>118</v>
      </c>
      <c r="K34" s="2" t="s">
        <v>125</v>
      </c>
      <c r="L34" s="4">
        <v>1848341000</v>
      </c>
      <c r="M34" s="4">
        <v>5355766000</v>
      </c>
      <c r="N34" s="4">
        <v>18259662100</v>
      </c>
      <c r="O34" s="4">
        <v>15145859979</v>
      </c>
      <c r="P34" s="4">
        <v>21225782017</v>
      </c>
      <c r="Q34" s="4">
        <v>20788132617</v>
      </c>
      <c r="R34" s="4">
        <v>82623543713</v>
      </c>
      <c r="S34" s="11"/>
      <c r="T34" s="11"/>
      <c r="U34" s="11"/>
      <c r="V34" s="11"/>
      <c r="W34" s="11"/>
      <c r="X34" s="11"/>
      <c r="Y34" s="11"/>
      <c r="Z34" s="11"/>
      <c r="AA34" s="11"/>
      <c r="AB34" s="11"/>
      <c r="AC34" s="11"/>
      <c r="AD34" s="11"/>
      <c r="AE34" s="11"/>
      <c r="AF34" s="11"/>
      <c r="AG34" s="11"/>
      <c r="AH34" s="11"/>
      <c r="AI34" s="11"/>
      <c r="AJ34" s="11"/>
    </row>
    <row r="35" spans="1:36" s="9" customFormat="1" ht="409.5" customHeight="1" x14ac:dyDescent="0.25">
      <c r="A35" s="2">
        <v>32</v>
      </c>
      <c r="B35" s="3" t="s">
        <v>31</v>
      </c>
      <c r="C35" s="2" t="s">
        <v>73</v>
      </c>
      <c r="D35" s="2"/>
      <c r="E35" s="2" t="s">
        <v>132</v>
      </c>
      <c r="F35" s="3" t="s">
        <v>165</v>
      </c>
      <c r="G35" s="2" t="s">
        <v>17</v>
      </c>
      <c r="H35" s="2"/>
      <c r="I35" s="2" t="s">
        <v>173</v>
      </c>
      <c r="J35" s="2" t="s">
        <v>118</v>
      </c>
      <c r="K35" s="2" t="s">
        <v>125</v>
      </c>
      <c r="L35" s="4">
        <v>3968179000</v>
      </c>
      <c r="M35" s="4">
        <v>3055000075</v>
      </c>
      <c r="N35" s="4">
        <v>3126184020</v>
      </c>
      <c r="O35" s="4">
        <v>3953411826</v>
      </c>
      <c r="P35" s="4">
        <v>3508782677</v>
      </c>
      <c r="Q35" s="4">
        <v>3514400636</v>
      </c>
      <c r="R35" s="4">
        <v>21125958234</v>
      </c>
      <c r="S35" s="11"/>
      <c r="T35" s="11"/>
      <c r="U35" s="11"/>
      <c r="V35" s="11"/>
      <c r="W35" s="11"/>
      <c r="X35" s="11"/>
      <c r="Y35" s="11"/>
    </row>
    <row r="36" spans="1:36" s="9" customFormat="1" ht="409.5" customHeight="1" x14ac:dyDescent="0.25">
      <c r="A36" s="2">
        <v>33</v>
      </c>
      <c r="B36" s="3" t="s">
        <v>35</v>
      </c>
      <c r="C36" s="2" t="s">
        <v>73</v>
      </c>
      <c r="D36" s="2"/>
      <c r="E36" s="2" t="s">
        <v>132</v>
      </c>
      <c r="F36" s="3" t="s">
        <v>100</v>
      </c>
      <c r="G36" s="2" t="s">
        <v>15</v>
      </c>
      <c r="H36" s="2" t="s">
        <v>16</v>
      </c>
      <c r="I36" s="2" t="s">
        <v>173</v>
      </c>
      <c r="J36" s="2" t="s">
        <v>118</v>
      </c>
      <c r="K36" s="2" t="s">
        <v>125</v>
      </c>
      <c r="L36" s="4">
        <v>1771012317</v>
      </c>
      <c r="M36" s="4">
        <v>2255971650</v>
      </c>
      <c r="N36" s="4">
        <v>3561705527.1500001</v>
      </c>
      <c r="O36" s="4">
        <v>2268429811.3200002</v>
      </c>
      <c r="P36" s="4">
        <v>2147957324.4400001</v>
      </c>
      <c r="Q36" s="4">
        <v>1340639635.03</v>
      </c>
      <c r="R36" s="4">
        <v>13345716264.940001</v>
      </c>
      <c r="S36" s="11"/>
      <c r="T36" s="11"/>
      <c r="U36" s="11"/>
      <c r="V36" s="11"/>
      <c r="W36" s="11"/>
      <c r="X36" s="11"/>
      <c r="Y36" s="11"/>
    </row>
    <row r="37" spans="1:36" s="9" customFormat="1" ht="409.5" customHeight="1" x14ac:dyDescent="0.25">
      <c r="A37" s="2">
        <v>34</v>
      </c>
      <c r="B37" s="3" t="s">
        <v>29</v>
      </c>
      <c r="C37" s="2" t="s">
        <v>73</v>
      </c>
      <c r="D37" s="2"/>
      <c r="E37" s="2" t="s">
        <v>132</v>
      </c>
      <c r="F37" s="3" t="s">
        <v>95</v>
      </c>
      <c r="G37" s="2" t="s">
        <v>17</v>
      </c>
      <c r="H37" s="2"/>
      <c r="I37" s="2" t="s">
        <v>173</v>
      </c>
      <c r="J37" s="2" t="s">
        <v>118</v>
      </c>
      <c r="K37" s="2" t="s">
        <v>125</v>
      </c>
      <c r="L37" s="4">
        <v>817936000</v>
      </c>
      <c r="M37" s="4">
        <v>802970000</v>
      </c>
      <c r="N37" s="4">
        <v>904087000</v>
      </c>
      <c r="O37" s="4">
        <v>933921871</v>
      </c>
      <c r="P37" s="4">
        <v>964741292.74000001</v>
      </c>
      <c r="Q37" s="4">
        <v>996577755.39999998</v>
      </c>
      <c r="R37" s="4">
        <v>5420233919.1399994</v>
      </c>
      <c r="S37" s="11"/>
      <c r="T37" s="11"/>
      <c r="U37" s="11"/>
      <c r="V37" s="11"/>
      <c r="W37" s="11"/>
      <c r="X37" s="11"/>
      <c r="Y37" s="11"/>
    </row>
    <row r="38" spans="1:36" s="9" customFormat="1" ht="315" customHeight="1" x14ac:dyDescent="0.25">
      <c r="A38" s="2">
        <v>35</v>
      </c>
      <c r="B38" s="3" t="s">
        <v>59</v>
      </c>
      <c r="C38" s="2" t="s">
        <v>73</v>
      </c>
      <c r="D38" s="2"/>
      <c r="E38" s="2" t="s">
        <v>132</v>
      </c>
      <c r="F38" s="3" t="s">
        <v>166</v>
      </c>
      <c r="G38" s="2" t="s">
        <v>17</v>
      </c>
      <c r="H38" s="2"/>
      <c r="I38" s="2" t="s">
        <v>173</v>
      </c>
      <c r="J38" s="2" t="s">
        <v>118</v>
      </c>
      <c r="K38" s="2" t="s">
        <v>125</v>
      </c>
      <c r="L38" s="4">
        <v>9735778981</v>
      </c>
      <c r="M38" s="4">
        <v>11773245485</v>
      </c>
      <c r="N38" s="4">
        <v>13721304767</v>
      </c>
      <c r="O38" s="4">
        <v>15065060276</v>
      </c>
      <c r="P38" s="4">
        <v>18056984009</v>
      </c>
      <c r="Q38" s="4">
        <v>16910966741</v>
      </c>
      <c r="R38" s="4">
        <v>85263340259</v>
      </c>
    </row>
    <row r="39" spans="1:36" s="9" customFormat="1" ht="277.5" customHeight="1" x14ac:dyDescent="0.25">
      <c r="A39" s="2">
        <v>36</v>
      </c>
      <c r="B39" s="3" t="s">
        <v>62</v>
      </c>
      <c r="C39" s="2" t="s">
        <v>73</v>
      </c>
      <c r="D39" s="2" t="s">
        <v>86</v>
      </c>
      <c r="E39" s="2" t="s">
        <v>132</v>
      </c>
      <c r="F39" s="3" t="s">
        <v>113</v>
      </c>
      <c r="G39" s="2" t="s">
        <v>15</v>
      </c>
      <c r="H39" s="2" t="s">
        <v>146</v>
      </c>
      <c r="I39" s="2" t="s">
        <v>173</v>
      </c>
      <c r="J39" s="2" t="s">
        <v>119</v>
      </c>
      <c r="K39" s="2" t="s">
        <v>125</v>
      </c>
      <c r="L39" s="4">
        <v>0</v>
      </c>
      <c r="M39" s="4">
        <v>80000000</v>
      </c>
      <c r="N39" s="4">
        <v>499500000</v>
      </c>
      <c r="O39" s="4">
        <v>499500000</v>
      </c>
      <c r="P39" s="4">
        <v>499500000</v>
      </c>
      <c r="Q39" s="4">
        <v>499500000</v>
      </c>
      <c r="R39" s="4">
        <v>2078000000</v>
      </c>
      <c r="S39" s="11"/>
      <c r="T39" s="11"/>
      <c r="U39" s="11"/>
      <c r="V39" s="11"/>
      <c r="W39" s="11"/>
      <c r="X39" s="11"/>
      <c r="Y39" s="11"/>
    </row>
    <row r="40" spans="1:36" s="9" customFormat="1" ht="342" customHeight="1" x14ac:dyDescent="0.25">
      <c r="A40" s="2">
        <v>37</v>
      </c>
      <c r="B40" s="3" t="s">
        <v>60</v>
      </c>
      <c r="C40" s="2" t="s">
        <v>73</v>
      </c>
      <c r="D40" s="2" t="s">
        <v>86</v>
      </c>
      <c r="E40" s="2" t="s">
        <v>132</v>
      </c>
      <c r="F40" s="3" t="s">
        <v>167</v>
      </c>
      <c r="G40" s="2" t="s">
        <v>15</v>
      </c>
      <c r="H40" s="2" t="s">
        <v>146</v>
      </c>
      <c r="I40" s="2" t="s">
        <v>173</v>
      </c>
      <c r="J40" s="2" t="s">
        <v>118</v>
      </c>
      <c r="K40" s="2" t="s">
        <v>125</v>
      </c>
      <c r="L40" s="4">
        <v>578966212</v>
      </c>
      <c r="M40" s="4">
        <v>493636500</v>
      </c>
      <c r="N40" s="4">
        <v>1249980000</v>
      </c>
      <c r="O40" s="4">
        <v>1249980000</v>
      </c>
      <c r="P40" s="4">
        <v>1249980000</v>
      </c>
      <c r="Q40" s="4">
        <v>1249980000</v>
      </c>
      <c r="R40" s="4">
        <v>6072522712</v>
      </c>
      <c r="S40" s="11"/>
      <c r="T40" s="11"/>
      <c r="U40" s="11"/>
      <c r="V40" s="11"/>
      <c r="W40" s="11"/>
      <c r="X40" s="11"/>
      <c r="Y40" s="11"/>
    </row>
    <row r="41" spans="1:36" s="9" customFormat="1" ht="282" customHeight="1" x14ac:dyDescent="0.25">
      <c r="A41" s="2">
        <v>38</v>
      </c>
      <c r="B41" s="3" t="s">
        <v>48</v>
      </c>
      <c r="C41" s="2" t="s">
        <v>73</v>
      </c>
      <c r="D41" s="2"/>
      <c r="E41" s="2" t="s">
        <v>132</v>
      </c>
      <c r="F41" s="3" t="s">
        <v>168</v>
      </c>
      <c r="G41" s="2" t="s">
        <v>15</v>
      </c>
      <c r="H41" s="2" t="s">
        <v>144</v>
      </c>
      <c r="I41" s="2" t="s">
        <v>173</v>
      </c>
      <c r="J41" s="2" t="s">
        <v>119</v>
      </c>
      <c r="K41" s="2" t="s">
        <v>125</v>
      </c>
      <c r="L41" s="4">
        <v>0</v>
      </c>
      <c r="M41" s="4">
        <v>508657000</v>
      </c>
      <c r="N41" s="4">
        <v>1405304000</v>
      </c>
      <c r="O41" s="4">
        <v>669250260</v>
      </c>
      <c r="P41" s="4">
        <v>452080140</v>
      </c>
      <c r="Q41" s="4">
        <v>408676360</v>
      </c>
      <c r="R41" s="4">
        <v>3443967760</v>
      </c>
      <c r="S41" s="11"/>
      <c r="T41" s="11"/>
      <c r="U41" s="11"/>
      <c r="V41" s="11"/>
      <c r="W41" s="11"/>
      <c r="X41" s="11"/>
      <c r="Y41" s="11"/>
    </row>
    <row r="42" spans="1:36" s="9" customFormat="1" ht="303" customHeight="1" x14ac:dyDescent="0.25">
      <c r="A42" s="2">
        <v>39</v>
      </c>
      <c r="B42" s="3" t="s">
        <v>52</v>
      </c>
      <c r="C42" s="2" t="s">
        <v>73</v>
      </c>
      <c r="D42" s="2"/>
      <c r="E42" s="2" t="s">
        <v>132</v>
      </c>
      <c r="F42" s="3" t="s">
        <v>183</v>
      </c>
      <c r="G42" s="2" t="s">
        <v>17</v>
      </c>
      <c r="H42" s="2"/>
      <c r="I42" s="2" t="s">
        <v>173</v>
      </c>
      <c r="J42" s="2" t="s">
        <v>118</v>
      </c>
      <c r="K42" s="2" t="s">
        <v>125</v>
      </c>
      <c r="L42" s="4">
        <v>122884000</v>
      </c>
      <c r="M42" s="4">
        <v>159415000</v>
      </c>
      <c r="N42" s="4">
        <v>310844000</v>
      </c>
      <c r="O42" s="4">
        <v>186717000</v>
      </c>
      <c r="P42" s="4">
        <v>202451000</v>
      </c>
      <c r="Q42" s="4">
        <v>219700000</v>
      </c>
      <c r="R42" s="4">
        <v>1202011000</v>
      </c>
      <c r="S42" s="11"/>
      <c r="T42" s="11"/>
      <c r="U42" s="11"/>
      <c r="V42" s="11"/>
      <c r="W42" s="11"/>
      <c r="X42" s="11"/>
      <c r="Y42" s="11"/>
    </row>
    <row r="43" spans="1:36" s="9" customFormat="1" ht="258" customHeight="1" x14ac:dyDescent="0.25">
      <c r="A43" s="2">
        <v>40</v>
      </c>
      <c r="B43" s="3" t="s">
        <v>43</v>
      </c>
      <c r="C43" s="2" t="s">
        <v>73</v>
      </c>
      <c r="D43" s="2" t="s">
        <v>83</v>
      </c>
      <c r="E43" s="2" t="s">
        <v>132</v>
      </c>
      <c r="F43" s="3" t="s">
        <v>169</v>
      </c>
      <c r="G43" s="2" t="s">
        <v>17</v>
      </c>
      <c r="H43" s="2"/>
      <c r="I43" s="2" t="s">
        <v>175</v>
      </c>
      <c r="J43" s="2" t="s">
        <v>127</v>
      </c>
      <c r="K43" s="2" t="s">
        <v>125</v>
      </c>
      <c r="L43" s="4">
        <v>2500000000</v>
      </c>
      <c r="M43" s="4">
        <v>3500000000</v>
      </c>
      <c r="N43" s="4">
        <v>4000000000</v>
      </c>
      <c r="O43" s="4">
        <v>4500000000</v>
      </c>
      <c r="P43" s="4">
        <v>5000000000</v>
      </c>
      <c r="Q43" s="4">
        <v>5500000000</v>
      </c>
      <c r="R43" s="4">
        <v>25000000000</v>
      </c>
      <c r="S43" s="11"/>
      <c r="T43" s="11"/>
      <c r="U43" s="11"/>
      <c r="V43" s="11"/>
      <c r="W43" s="11"/>
      <c r="X43" s="11"/>
      <c r="Y43" s="11"/>
    </row>
    <row r="44" spans="1:36" s="9" customFormat="1" ht="298.5" customHeight="1" x14ac:dyDescent="0.25">
      <c r="A44" s="2">
        <v>41</v>
      </c>
      <c r="B44" s="3" t="s">
        <v>63</v>
      </c>
      <c r="C44" s="2" t="s">
        <v>73</v>
      </c>
      <c r="D44" s="2" t="s">
        <v>79</v>
      </c>
      <c r="E44" s="2" t="s">
        <v>132</v>
      </c>
      <c r="F44" s="3" t="s">
        <v>114</v>
      </c>
      <c r="G44" s="2" t="s">
        <v>17</v>
      </c>
      <c r="H44" s="2"/>
      <c r="I44" s="2" t="s">
        <v>173</v>
      </c>
      <c r="J44" s="2" t="s">
        <v>118</v>
      </c>
      <c r="K44" s="2" t="s">
        <v>125</v>
      </c>
      <c r="L44" s="4">
        <v>128907090</v>
      </c>
      <c r="M44" s="4">
        <v>192217000</v>
      </c>
      <c r="N44" s="4">
        <v>910386000</v>
      </c>
      <c r="O44" s="4">
        <v>918873720</v>
      </c>
      <c r="P44" s="4">
        <v>936711194.39999998</v>
      </c>
      <c r="Q44" s="4">
        <v>927905418.28999996</v>
      </c>
      <c r="R44" s="4">
        <v>4015000422.6900001</v>
      </c>
      <c r="S44" s="11"/>
      <c r="T44" s="11"/>
      <c r="U44" s="11"/>
      <c r="V44" s="11"/>
      <c r="W44" s="11"/>
      <c r="X44" s="11"/>
      <c r="Y44" s="11"/>
    </row>
    <row r="45" spans="1:36" s="9" customFormat="1" ht="300" customHeight="1" x14ac:dyDescent="0.25">
      <c r="A45" s="2">
        <v>42</v>
      </c>
      <c r="B45" s="3" t="s">
        <v>25</v>
      </c>
      <c r="C45" s="2" t="s">
        <v>73</v>
      </c>
      <c r="D45" s="2"/>
      <c r="E45" s="2" t="s">
        <v>132</v>
      </c>
      <c r="F45" s="3" t="s">
        <v>170</v>
      </c>
      <c r="G45" s="2" t="s">
        <v>15</v>
      </c>
      <c r="H45" s="2" t="s">
        <v>16</v>
      </c>
      <c r="I45" s="2" t="s">
        <v>174</v>
      </c>
      <c r="J45" s="2" t="s">
        <v>127</v>
      </c>
      <c r="K45" s="2" t="s">
        <v>122</v>
      </c>
      <c r="L45" s="4">
        <v>2139048000</v>
      </c>
      <c r="M45" s="4">
        <v>625523000</v>
      </c>
      <c r="N45" s="4">
        <v>482911000</v>
      </c>
      <c r="O45" s="4">
        <v>3695808068.5300002</v>
      </c>
      <c r="P45" s="4">
        <v>0</v>
      </c>
      <c r="Q45" s="4">
        <v>0</v>
      </c>
      <c r="R45" s="4">
        <v>6943290068.5300007</v>
      </c>
      <c r="S45" s="11"/>
      <c r="T45" s="11"/>
      <c r="U45" s="11"/>
      <c r="V45" s="11"/>
      <c r="W45" s="11"/>
      <c r="X45" s="11"/>
      <c r="Y45" s="11"/>
    </row>
    <row r="46" spans="1:36" s="9" customFormat="1" ht="409.5" customHeight="1" x14ac:dyDescent="0.25">
      <c r="A46" s="2">
        <v>43</v>
      </c>
      <c r="B46" s="3" t="s">
        <v>45</v>
      </c>
      <c r="C46" s="2" t="s">
        <v>73</v>
      </c>
      <c r="D46" s="2" t="s">
        <v>78</v>
      </c>
      <c r="E46" s="2" t="s">
        <v>132</v>
      </c>
      <c r="F46" s="3" t="s">
        <v>105</v>
      </c>
      <c r="G46" s="2" t="s">
        <v>15</v>
      </c>
      <c r="H46" s="2" t="s">
        <v>16</v>
      </c>
      <c r="I46" s="2" t="s">
        <v>173</v>
      </c>
      <c r="J46" s="2" t="s">
        <v>123</v>
      </c>
      <c r="K46" s="2" t="s">
        <v>124</v>
      </c>
      <c r="L46" s="4">
        <v>0</v>
      </c>
      <c r="M46" s="4">
        <v>0</v>
      </c>
      <c r="N46" s="4">
        <v>1014941104</v>
      </c>
      <c r="O46" s="4">
        <v>1077904350</v>
      </c>
      <c r="P46" s="4">
        <v>2012221550</v>
      </c>
      <c r="Q46" s="4">
        <v>2181613396</v>
      </c>
      <c r="R46" s="4">
        <v>6286680400</v>
      </c>
      <c r="S46" s="11"/>
      <c r="T46" s="11"/>
      <c r="U46" s="11"/>
      <c r="V46" s="11"/>
      <c r="W46" s="11"/>
      <c r="X46" s="11"/>
      <c r="Y46" s="11"/>
    </row>
    <row r="47" spans="1:36" s="9" customFormat="1" ht="244.5" customHeight="1" x14ac:dyDescent="0.25">
      <c r="A47" s="2">
        <v>44</v>
      </c>
      <c r="B47" s="3" t="s">
        <v>61</v>
      </c>
      <c r="C47" s="2" t="s">
        <v>73</v>
      </c>
      <c r="D47" s="2" t="s">
        <v>87</v>
      </c>
      <c r="E47" s="2" t="s">
        <v>132</v>
      </c>
      <c r="F47" s="3" t="s">
        <v>112</v>
      </c>
      <c r="G47" s="2" t="s">
        <v>15</v>
      </c>
      <c r="H47" s="2" t="s">
        <v>147</v>
      </c>
      <c r="I47" s="2" t="s">
        <v>173</v>
      </c>
      <c r="J47" s="2" t="s">
        <v>118</v>
      </c>
      <c r="K47" s="2" t="s">
        <v>125</v>
      </c>
      <c r="L47" s="4">
        <v>221827000</v>
      </c>
      <c r="M47" s="4">
        <v>244009700</v>
      </c>
      <c r="N47" s="4">
        <v>268410670</v>
      </c>
      <c r="O47" s="4">
        <v>295251737</v>
      </c>
      <c r="P47" s="4">
        <v>324776910.69999999</v>
      </c>
      <c r="Q47" s="4">
        <v>357254601.76999998</v>
      </c>
      <c r="R47" s="4">
        <v>1711530619.47</v>
      </c>
      <c r="S47" s="11"/>
      <c r="T47" s="11"/>
      <c r="U47" s="11"/>
      <c r="V47" s="11"/>
      <c r="W47" s="11"/>
      <c r="X47" s="11"/>
      <c r="Y47" s="11"/>
    </row>
    <row r="48" spans="1:36" s="9" customFormat="1" ht="246" customHeight="1" x14ac:dyDescent="0.25">
      <c r="A48" s="2">
        <v>45</v>
      </c>
      <c r="B48" s="3" t="s">
        <v>21</v>
      </c>
      <c r="C48" s="2" t="s">
        <v>73</v>
      </c>
      <c r="D48" s="2" t="s">
        <v>75</v>
      </c>
      <c r="E48" s="2" t="s">
        <v>132</v>
      </c>
      <c r="F48" s="3" t="s">
        <v>90</v>
      </c>
      <c r="G48" s="2" t="s">
        <v>151</v>
      </c>
      <c r="H48" s="2" t="s">
        <v>117</v>
      </c>
      <c r="I48" s="2" t="s">
        <v>173</v>
      </c>
      <c r="J48" s="2" t="s">
        <v>123</v>
      </c>
      <c r="K48" s="2" t="s">
        <v>125</v>
      </c>
      <c r="L48" s="4">
        <v>0</v>
      </c>
      <c r="M48" s="4">
        <v>0</v>
      </c>
      <c r="N48" s="4">
        <v>315035543</v>
      </c>
      <c r="O48" s="4">
        <v>1695035640.2</v>
      </c>
      <c r="P48" s="4">
        <v>3399108221.9000001</v>
      </c>
      <c r="Q48" s="4">
        <v>5451550588.3999996</v>
      </c>
      <c r="R48" s="4">
        <v>10860729993.5</v>
      </c>
      <c r="S48" s="11"/>
      <c r="T48" s="11"/>
      <c r="U48" s="11"/>
      <c r="V48" s="11"/>
      <c r="W48" s="11"/>
      <c r="X48" s="11"/>
      <c r="Y48" s="11"/>
    </row>
    <row r="49" spans="1:25" s="9" customFormat="1" ht="238.5" customHeight="1" x14ac:dyDescent="0.25">
      <c r="A49" s="2">
        <v>46</v>
      </c>
      <c r="B49" s="3" t="s">
        <v>23</v>
      </c>
      <c r="C49" s="2" t="s">
        <v>73</v>
      </c>
      <c r="D49" s="2" t="s">
        <v>75</v>
      </c>
      <c r="E49" s="2" t="s">
        <v>132</v>
      </c>
      <c r="F49" s="3" t="s">
        <v>92</v>
      </c>
      <c r="G49" s="2" t="s">
        <v>151</v>
      </c>
      <c r="H49" s="2" t="s">
        <v>135</v>
      </c>
      <c r="I49" s="2" t="s">
        <v>173</v>
      </c>
      <c r="J49" s="2" t="s">
        <v>123</v>
      </c>
      <c r="K49" s="2" t="s">
        <v>122</v>
      </c>
      <c r="L49" s="4">
        <v>0</v>
      </c>
      <c r="M49" s="4">
        <v>0</v>
      </c>
      <c r="N49" s="4">
        <v>246661111.25</v>
      </c>
      <c r="O49" s="4">
        <v>342170000</v>
      </c>
      <c r="P49" s="4">
        <v>570280000</v>
      </c>
      <c r="Q49" s="4">
        <v>0</v>
      </c>
      <c r="R49" s="4">
        <v>1159111111.25</v>
      </c>
      <c r="S49" s="11"/>
      <c r="T49" s="11"/>
      <c r="U49" s="11"/>
      <c r="V49" s="11"/>
      <c r="W49" s="11"/>
      <c r="X49" s="11"/>
      <c r="Y49" s="11"/>
    </row>
    <row r="50" spans="1:25" s="9" customFormat="1" ht="409.5" customHeight="1" x14ac:dyDescent="0.25">
      <c r="A50" s="2">
        <v>47</v>
      </c>
      <c r="B50" s="3" t="s">
        <v>44</v>
      </c>
      <c r="C50" s="2" t="s">
        <v>73</v>
      </c>
      <c r="D50" s="2" t="s">
        <v>78</v>
      </c>
      <c r="E50" s="2" t="s">
        <v>132</v>
      </c>
      <c r="F50" s="3" t="s">
        <v>104</v>
      </c>
      <c r="G50" s="2" t="s">
        <v>15</v>
      </c>
      <c r="H50" s="2" t="s">
        <v>143</v>
      </c>
      <c r="I50" s="2" t="s">
        <v>173</v>
      </c>
      <c r="J50" s="2" t="s">
        <v>120</v>
      </c>
      <c r="K50" s="2" t="s">
        <v>131</v>
      </c>
      <c r="L50" s="4">
        <v>0</v>
      </c>
      <c r="M50" s="4">
        <v>0</v>
      </c>
      <c r="N50" s="4">
        <v>0</v>
      </c>
      <c r="O50" s="4">
        <v>562086666.67000008</v>
      </c>
      <c r="P50" s="4">
        <v>2469050347.52</v>
      </c>
      <c r="Q50" s="4">
        <v>562086666.67000008</v>
      </c>
      <c r="R50" s="4">
        <v>3593223680.8600001</v>
      </c>
      <c r="S50" s="11"/>
      <c r="T50" s="11"/>
      <c r="U50" s="11"/>
      <c r="V50" s="11"/>
      <c r="W50" s="11"/>
      <c r="X50" s="11"/>
      <c r="Y50" s="11"/>
    </row>
    <row r="51" spans="1:25" s="9" customFormat="1" ht="409.5" customHeight="1" x14ac:dyDescent="0.25">
      <c r="A51" s="2">
        <v>48</v>
      </c>
      <c r="B51" s="3" t="s">
        <v>20</v>
      </c>
      <c r="C51" s="2" t="s">
        <v>72</v>
      </c>
      <c r="D51" s="2"/>
      <c r="E51" s="2" t="s">
        <v>132</v>
      </c>
      <c r="F51" s="3" t="s">
        <v>89</v>
      </c>
      <c r="G51" s="2" t="s">
        <v>17</v>
      </c>
      <c r="H51" s="2"/>
      <c r="I51" s="2" t="s">
        <v>174</v>
      </c>
      <c r="J51" s="2" t="s">
        <v>122</v>
      </c>
      <c r="K51" s="2" t="s">
        <v>121</v>
      </c>
      <c r="L51" s="4">
        <v>0</v>
      </c>
      <c r="M51" s="4">
        <v>0</v>
      </c>
      <c r="N51" s="4">
        <v>0</v>
      </c>
      <c r="O51" s="4">
        <v>0</v>
      </c>
      <c r="P51" s="4">
        <v>281278360</v>
      </c>
      <c r="Q51" s="4">
        <v>2311256317</v>
      </c>
      <c r="R51" s="4">
        <v>2592534677</v>
      </c>
      <c r="S51" s="11"/>
      <c r="T51" s="11"/>
      <c r="U51" s="11"/>
      <c r="V51" s="11"/>
      <c r="W51" s="11"/>
      <c r="X51" s="11"/>
      <c r="Y51" s="11"/>
    </row>
    <row r="52" spans="1:25" s="9" customFormat="1" ht="297" customHeight="1" x14ac:dyDescent="0.25">
      <c r="A52" s="2">
        <v>49</v>
      </c>
      <c r="B52" s="3" t="s">
        <v>64</v>
      </c>
      <c r="C52" s="2" t="s">
        <v>73</v>
      </c>
      <c r="D52" s="2"/>
      <c r="E52" s="2" t="s">
        <v>132</v>
      </c>
      <c r="F52" s="3" t="s">
        <v>115</v>
      </c>
      <c r="G52" s="2" t="s">
        <v>15</v>
      </c>
      <c r="H52" s="2" t="s">
        <v>16</v>
      </c>
      <c r="I52" s="2" t="s">
        <v>173</v>
      </c>
      <c r="J52" s="2" t="s">
        <v>118</v>
      </c>
      <c r="K52" s="2" t="s">
        <v>125</v>
      </c>
      <c r="L52" s="4">
        <v>721268000</v>
      </c>
      <c r="M52" s="4">
        <v>721268000</v>
      </c>
      <c r="N52" s="4">
        <v>1069854000</v>
      </c>
      <c r="O52" s="4">
        <v>1176839400</v>
      </c>
      <c r="P52" s="4">
        <v>0</v>
      </c>
      <c r="Q52" s="4">
        <v>0</v>
      </c>
      <c r="R52" s="4">
        <v>3689229400</v>
      </c>
      <c r="S52" s="11"/>
      <c r="T52" s="11"/>
      <c r="U52" s="11"/>
      <c r="V52" s="11"/>
      <c r="W52" s="11"/>
      <c r="X52" s="11"/>
      <c r="Y52" s="11"/>
    </row>
    <row r="53" spans="1:25" s="9" customFormat="1" ht="217.5" customHeight="1" x14ac:dyDescent="0.25">
      <c r="A53" s="2">
        <v>50</v>
      </c>
      <c r="B53" s="3" t="s">
        <v>51</v>
      </c>
      <c r="C53" s="2" t="s">
        <v>73</v>
      </c>
      <c r="D53" s="2" t="s">
        <v>74</v>
      </c>
      <c r="E53" s="2" t="s">
        <v>132</v>
      </c>
      <c r="F53" s="3" t="s">
        <v>107</v>
      </c>
      <c r="G53" s="2" t="s">
        <v>15</v>
      </c>
      <c r="H53" s="2" t="s">
        <v>133</v>
      </c>
      <c r="I53" s="2" t="s">
        <v>173</v>
      </c>
      <c r="J53" s="2" t="s">
        <v>118</v>
      </c>
      <c r="K53" s="2" t="s">
        <v>125</v>
      </c>
      <c r="L53" s="4">
        <v>243410000</v>
      </c>
      <c r="M53" s="4">
        <v>0</v>
      </c>
      <c r="N53" s="4">
        <v>300000000</v>
      </c>
      <c r="O53" s="4">
        <v>300000000</v>
      </c>
      <c r="P53" s="4">
        <v>300000000</v>
      </c>
      <c r="Q53" s="4">
        <v>300000000</v>
      </c>
      <c r="R53" s="4">
        <v>1443410000</v>
      </c>
      <c r="S53" s="11"/>
      <c r="T53" s="11"/>
      <c r="U53" s="11"/>
      <c r="V53" s="11"/>
      <c r="W53" s="11"/>
      <c r="X53" s="11"/>
      <c r="Y53" s="11"/>
    </row>
    <row r="54" spans="1:25" s="9" customFormat="1" ht="205.5" customHeight="1" x14ac:dyDescent="0.25">
      <c r="A54" s="2">
        <v>51</v>
      </c>
      <c r="B54" s="3" t="s">
        <v>50</v>
      </c>
      <c r="C54" s="2" t="s">
        <v>73</v>
      </c>
      <c r="D54" s="2" t="s">
        <v>74</v>
      </c>
      <c r="E54" s="2" t="s">
        <v>132</v>
      </c>
      <c r="F54" s="3" t="s">
        <v>106</v>
      </c>
      <c r="G54" s="2" t="s">
        <v>15</v>
      </c>
      <c r="H54" s="2" t="s">
        <v>133</v>
      </c>
      <c r="I54" s="2" t="s">
        <v>175</v>
      </c>
      <c r="J54" s="2" t="s">
        <v>118</v>
      </c>
      <c r="K54" s="2" t="s">
        <v>125</v>
      </c>
      <c r="L54" s="4">
        <v>300000000</v>
      </c>
      <c r="M54" s="4">
        <v>0</v>
      </c>
      <c r="N54" s="4">
        <v>300000000</v>
      </c>
      <c r="O54" s="4">
        <v>300000000</v>
      </c>
      <c r="P54" s="4">
        <v>300000000</v>
      </c>
      <c r="Q54" s="4">
        <v>300000000</v>
      </c>
      <c r="R54" s="4">
        <v>1500000000</v>
      </c>
      <c r="S54" s="11"/>
      <c r="T54" s="11"/>
      <c r="U54" s="11"/>
      <c r="V54" s="11"/>
      <c r="W54" s="11"/>
      <c r="X54" s="11"/>
      <c r="Y54" s="11"/>
    </row>
    <row r="55" spans="1:25" s="9" customFormat="1" ht="409.5" customHeight="1" x14ac:dyDescent="0.25">
      <c r="A55" s="2">
        <v>52</v>
      </c>
      <c r="B55" s="3" t="s">
        <v>27</v>
      </c>
      <c r="C55" s="2" t="s">
        <v>77</v>
      </c>
      <c r="D55" s="2"/>
      <c r="E55" s="2" t="s">
        <v>132</v>
      </c>
      <c r="F55" s="3" t="s">
        <v>171</v>
      </c>
      <c r="G55" s="2" t="s">
        <v>151</v>
      </c>
      <c r="H55" s="2" t="s">
        <v>77</v>
      </c>
      <c r="I55" s="2" t="s">
        <v>173</v>
      </c>
      <c r="J55" s="2" t="s">
        <v>123</v>
      </c>
      <c r="K55" s="2" t="s">
        <v>122</v>
      </c>
      <c r="L55" s="4">
        <v>0</v>
      </c>
      <c r="M55" s="4">
        <v>0</v>
      </c>
      <c r="N55" s="4">
        <v>1541821910</v>
      </c>
      <c r="O55" s="4">
        <v>2816532637</v>
      </c>
      <c r="P55" s="4">
        <v>2987793192</v>
      </c>
      <c r="Q55" s="4">
        <v>0</v>
      </c>
      <c r="R55" s="4">
        <v>7346147739</v>
      </c>
      <c r="S55" s="11"/>
      <c r="T55" s="11"/>
      <c r="U55" s="11"/>
      <c r="V55" s="11"/>
      <c r="W55" s="11"/>
      <c r="X55" s="11"/>
      <c r="Y55" s="11"/>
    </row>
    <row r="56" spans="1:25" s="9" customFormat="1" ht="279" customHeight="1" x14ac:dyDescent="0.25">
      <c r="A56" s="2">
        <v>53</v>
      </c>
      <c r="B56" s="3" t="s">
        <v>19</v>
      </c>
      <c r="C56" s="2" t="s">
        <v>72</v>
      </c>
      <c r="D56" s="2"/>
      <c r="E56" s="2" t="s">
        <v>132</v>
      </c>
      <c r="F56" s="3" t="s">
        <v>172</v>
      </c>
      <c r="G56" s="2" t="s">
        <v>15</v>
      </c>
      <c r="H56" s="2" t="s">
        <v>16</v>
      </c>
      <c r="I56" s="2" t="s">
        <v>174</v>
      </c>
      <c r="J56" s="2" t="s">
        <v>120</v>
      </c>
      <c r="K56" s="2" t="s">
        <v>121</v>
      </c>
      <c r="L56" s="4">
        <v>0</v>
      </c>
      <c r="M56" s="4">
        <v>0</v>
      </c>
      <c r="N56" s="4">
        <v>0</v>
      </c>
      <c r="O56" s="4">
        <v>1300000000</v>
      </c>
      <c r="P56" s="4">
        <v>2600000000</v>
      </c>
      <c r="Q56" s="4">
        <v>3600000000</v>
      </c>
      <c r="R56" s="4">
        <v>7500000000</v>
      </c>
      <c r="S56" s="11"/>
      <c r="T56" s="11"/>
      <c r="U56" s="11"/>
      <c r="V56" s="11"/>
      <c r="W56" s="11"/>
      <c r="X56" s="11"/>
      <c r="Y56" s="11"/>
    </row>
    <row r="57" spans="1:25" s="10" customFormat="1" ht="25.5" customHeight="1" x14ac:dyDescent="0.25">
      <c r="A57" s="22" t="s">
        <v>18</v>
      </c>
      <c r="B57" s="22"/>
      <c r="C57" s="22"/>
      <c r="D57" s="22"/>
      <c r="E57" s="22"/>
      <c r="F57" s="22"/>
      <c r="G57" s="22"/>
      <c r="H57" s="22"/>
      <c r="I57" s="22"/>
      <c r="J57" s="22"/>
      <c r="K57" s="22"/>
      <c r="L57" s="12">
        <f t="shared" ref="L57:R57" si="0">SUM(L4:L56)</f>
        <v>34059794759.23</v>
      </c>
      <c r="M57" s="12">
        <f t="shared" si="0"/>
        <v>46580696264</v>
      </c>
      <c r="N57" s="12">
        <f t="shared" si="0"/>
        <v>79507118528.899994</v>
      </c>
      <c r="O57" s="12">
        <f t="shared" si="0"/>
        <v>96784623881.899994</v>
      </c>
      <c r="P57" s="12">
        <f t="shared" si="0"/>
        <v>85131622896.11499</v>
      </c>
      <c r="Q57" s="12">
        <f t="shared" si="0"/>
        <v>80098780814.261246</v>
      </c>
      <c r="R57" s="12">
        <f t="shared" si="0"/>
        <v>422162637144.40625</v>
      </c>
    </row>
    <row r="58" spans="1:25" ht="30" customHeight="1" x14ac:dyDescent="0.25">
      <c r="A58" s="18" t="s">
        <v>185</v>
      </c>
      <c r="B58" s="19"/>
      <c r="C58" s="19"/>
      <c r="D58" s="19"/>
      <c r="E58" s="19"/>
      <c r="F58" s="19"/>
      <c r="G58" s="19"/>
      <c r="H58" s="19"/>
      <c r="I58" s="19"/>
      <c r="J58" s="19"/>
      <c r="K58" s="19"/>
      <c r="L58" s="19"/>
      <c r="M58" s="19"/>
      <c r="N58" s="19"/>
      <c r="O58" s="19"/>
      <c r="P58" s="19"/>
      <c r="Q58" s="19"/>
      <c r="R58" s="19"/>
    </row>
    <row r="59" spans="1:25" x14ac:dyDescent="0.25">
      <c r="A59" s="13"/>
      <c r="B59" s="13"/>
      <c r="C59" s="14"/>
      <c r="D59" s="14"/>
      <c r="E59" s="14"/>
      <c r="F59" s="13"/>
      <c r="G59" s="15"/>
      <c r="H59" s="15"/>
      <c r="I59" s="14"/>
      <c r="J59" s="14"/>
      <c r="K59" s="16"/>
      <c r="L59" s="17"/>
      <c r="M59" s="17"/>
      <c r="N59" s="17"/>
      <c r="O59" s="17"/>
      <c r="P59" s="17"/>
      <c r="Q59" s="17"/>
      <c r="R59" s="17"/>
    </row>
  </sheetData>
  <sortState ref="A1:R413">
    <sortCondition descending="1" ref="R4"/>
  </sortState>
  <mergeCells count="12">
    <mergeCell ref="A58:R58"/>
    <mergeCell ref="A1:R1"/>
    <mergeCell ref="A2:A3"/>
    <mergeCell ref="B2:B3"/>
    <mergeCell ref="C2:D2"/>
    <mergeCell ref="E2:E3"/>
    <mergeCell ref="F2:F3"/>
    <mergeCell ref="A57:K57"/>
    <mergeCell ref="G2:H2"/>
    <mergeCell ref="I2:I3"/>
    <mergeCell ref="J2:K2"/>
    <mergeCell ref="L2:R2"/>
  </mergeCells>
  <printOptions horizontalCentered="1"/>
  <pageMargins left="0.23622047244094491" right="0.23622047244094491" top="0.39370078740157483" bottom="0.74803149606299213" header="0.31496062992125984" footer="0.31496062992125984"/>
  <pageSetup paperSize="8" scale="51"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2018-09-27T04:52:03Z</cp:lastPrinted>
  <dcterms:created xsi:type="dcterms:W3CDTF">2018-07-25T02:37:51Z</dcterms:created>
  <dcterms:modified xsi:type="dcterms:W3CDTF">2018-09-28T09:20:51Z</dcterms:modified>
</cp:coreProperties>
</file>