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Scoping Study on Migration\IMA Datasets for website\Chapter 1\"/>
    </mc:Choice>
  </mc:AlternateContent>
  <bookViews>
    <workbookView xWindow="0" yWindow="0" windowWidth="20490" windowHeight="7020"/>
  </bookViews>
  <sheets>
    <sheet name="PROVINCE" sheetId="1" r:id="rId1"/>
  </sheets>
  <definedNames>
    <definedName name="BYcOUNTRY_Crosstab">#REF!</definedName>
    <definedName name="EMIG_BY_PROVINCE_CITY">#REF!</definedName>
    <definedName name="emigoccu8803_formit_Crosstab2">#REF!</definedName>
    <definedName name="FS89_200_Crosstab">#REF!</definedName>
    <definedName name="FS89_2003_Crosstab">#REF!</definedName>
    <definedName name="MEDTEACH_BY_YEAR">#REF!</definedName>
    <definedName name="MEDTEACH_BYYEAR">#REF!</definedName>
    <definedName name="_xlnm.Print_Area" localSheetId="0">PROVINCE!$A$1:$M$175</definedName>
    <definedName name="Print_Area_M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5" i="1" l="1"/>
  <c r="K165" i="1"/>
  <c r="J165" i="1"/>
  <c r="I165" i="1"/>
  <c r="H165" i="1"/>
  <c r="G165" i="1"/>
  <c r="F165" i="1"/>
  <c r="E165" i="1"/>
  <c r="D165" i="1"/>
  <c r="C165" i="1"/>
  <c r="B165" i="1"/>
  <c r="L132" i="1"/>
  <c r="K132" i="1"/>
  <c r="J132" i="1"/>
  <c r="I132" i="1"/>
  <c r="H132" i="1"/>
  <c r="G132" i="1"/>
  <c r="F132" i="1"/>
  <c r="E132" i="1"/>
  <c r="D132" i="1"/>
  <c r="C132" i="1"/>
  <c r="B132" i="1"/>
  <c r="L123" i="1"/>
  <c r="K123" i="1"/>
  <c r="J123" i="1"/>
  <c r="I123" i="1"/>
  <c r="H123" i="1"/>
  <c r="G123" i="1"/>
  <c r="F123" i="1"/>
  <c r="E123" i="1"/>
  <c r="D123" i="1"/>
  <c r="C123" i="1"/>
  <c r="B123" i="1"/>
  <c r="L115" i="1"/>
  <c r="K115" i="1"/>
  <c r="J115" i="1"/>
  <c r="I115" i="1"/>
  <c r="H115" i="1"/>
  <c r="G115" i="1"/>
  <c r="F115" i="1"/>
  <c r="E115" i="1"/>
  <c r="D115" i="1"/>
  <c r="C115" i="1"/>
  <c r="B115" i="1"/>
  <c r="L108" i="1"/>
  <c r="K108" i="1"/>
  <c r="J108" i="1"/>
  <c r="I108" i="1"/>
  <c r="H108" i="1"/>
  <c r="G108" i="1"/>
  <c r="F108" i="1"/>
  <c r="E108" i="1"/>
  <c r="D108" i="1"/>
  <c r="C108" i="1"/>
  <c r="B108" i="1"/>
  <c r="L100" i="1"/>
  <c r="K100" i="1"/>
  <c r="J100" i="1"/>
  <c r="I100" i="1"/>
  <c r="H100" i="1"/>
  <c r="G100" i="1"/>
  <c r="F100" i="1"/>
  <c r="E100" i="1"/>
  <c r="D100" i="1"/>
  <c r="C100" i="1"/>
  <c r="B100" i="1"/>
  <c r="L93" i="1"/>
  <c r="K93" i="1"/>
  <c r="J93" i="1"/>
  <c r="I93" i="1"/>
  <c r="H93" i="1"/>
  <c r="G93" i="1"/>
  <c r="F93" i="1"/>
  <c r="E93" i="1"/>
  <c r="D93" i="1"/>
  <c r="C93" i="1"/>
  <c r="B93" i="1"/>
  <c r="L85" i="1"/>
  <c r="K85" i="1"/>
  <c r="J85" i="1"/>
  <c r="I85" i="1"/>
  <c r="H85" i="1"/>
  <c r="G85" i="1"/>
  <c r="F85" i="1"/>
  <c r="E85" i="1"/>
  <c r="D85" i="1"/>
  <c r="C85" i="1"/>
  <c r="B85" i="1"/>
  <c r="L78" i="1"/>
  <c r="K78" i="1"/>
  <c r="J78" i="1"/>
  <c r="I78" i="1"/>
  <c r="H78" i="1"/>
  <c r="G78" i="1"/>
  <c r="F78" i="1"/>
  <c r="E78" i="1"/>
  <c r="D78" i="1"/>
  <c r="C78" i="1"/>
  <c r="B78" i="1"/>
  <c r="L69" i="1"/>
  <c r="K69" i="1"/>
  <c r="J69" i="1"/>
  <c r="I69" i="1"/>
  <c r="H69" i="1"/>
  <c r="G69" i="1"/>
  <c r="F69" i="1"/>
  <c r="E69" i="1"/>
  <c r="D69" i="1"/>
  <c r="C69" i="1"/>
  <c r="B69" i="1"/>
  <c r="L62" i="1"/>
  <c r="K62" i="1"/>
  <c r="J62" i="1"/>
  <c r="I62" i="1"/>
  <c r="H62" i="1"/>
  <c r="G62" i="1"/>
  <c r="F62" i="1"/>
  <c r="E62" i="1"/>
  <c r="D62" i="1"/>
  <c r="C62" i="1"/>
  <c r="B62" i="1"/>
  <c r="L53" i="1"/>
  <c r="K53" i="1"/>
  <c r="J53" i="1"/>
  <c r="I53" i="1"/>
  <c r="H53" i="1"/>
  <c r="G53" i="1"/>
  <c r="F53" i="1"/>
  <c r="E53" i="1"/>
  <c r="D53" i="1"/>
  <c r="C53" i="1"/>
  <c r="B53" i="1"/>
  <c r="L44" i="1"/>
  <c r="K44" i="1"/>
  <c r="J44" i="1"/>
  <c r="I44" i="1"/>
  <c r="H44" i="1"/>
  <c r="G44" i="1"/>
  <c r="F44" i="1"/>
  <c r="E44" i="1"/>
  <c r="D44" i="1"/>
  <c r="C44" i="1"/>
  <c r="B44" i="1"/>
  <c r="L36" i="1"/>
  <c r="K36" i="1"/>
  <c r="J36" i="1"/>
  <c r="I36" i="1"/>
  <c r="H36" i="1"/>
  <c r="G36" i="1"/>
  <c r="F36" i="1"/>
  <c r="E36" i="1"/>
  <c r="D36" i="1"/>
  <c r="C36" i="1"/>
  <c r="B36" i="1"/>
  <c r="L28" i="1"/>
  <c r="K28" i="1"/>
  <c r="J28" i="1"/>
  <c r="I28" i="1"/>
  <c r="H28" i="1"/>
  <c r="G28" i="1"/>
  <c r="F28" i="1"/>
  <c r="E28" i="1"/>
  <c r="D28" i="1"/>
  <c r="C28" i="1"/>
  <c r="B28" i="1"/>
  <c r="M18" i="1"/>
  <c r="L18" i="1"/>
  <c r="K18" i="1"/>
  <c r="J18" i="1"/>
  <c r="I18" i="1"/>
  <c r="H18" i="1"/>
  <c r="G18" i="1"/>
  <c r="F18" i="1"/>
  <c r="E18" i="1"/>
  <c r="D18" i="1"/>
  <c r="C18" i="1"/>
  <c r="B18" i="1"/>
  <c r="L10" i="1"/>
  <c r="L169" i="1" s="1"/>
  <c r="K10" i="1"/>
  <c r="K169" i="1" s="1"/>
  <c r="J10" i="1"/>
  <c r="J169" i="1" s="1"/>
  <c r="I10" i="1"/>
  <c r="I169" i="1" s="1"/>
  <c r="H10" i="1"/>
  <c r="H169" i="1" s="1"/>
  <c r="G10" i="1"/>
  <c r="G169" i="1" s="1"/>
  <c r="F10" i="1"/>
  <c r="F169" i="1" s="1"/>
  <c r="E10" i="1"/>
  <c r="E169" i="1" s="1"/>
  <c r="D10" i="1"/>
  <c r="D169" i="1" s="1"/>
  <c r="C10" i="1"/>
  <c r="C169" i="1" s="1"/>
  <c r="B10" i="1"/>
  <c r="B169" i="1" s="1"/>
</calcChain>
</file>

<file path=xl/sharedStrings.xml><?xml version="1.0" encoding="utf-8"?>
<sst xmlns="http://schemas.openxmlformats.org/spreadsheetml/2006/main" count="385" uniqueCount="160">
  <si>
    <t>Province</t>
  </si>
  <si>
    <t>2005</t>
  </si>
  <si>
    <t>2006</t>
  </si>
  <si>
    <t>Region I - Ilocos Region</t>
  </si>
  <si>
    <t>Ilocos Norte</t>
  </si>
  <si>
    <t>Ilocos Sur</t>
  </si>
  <si>
    <t>La Union</t>
  </si>
  <si>
    <t>Pangasinan</t>
  </si>
  <si>
    <t>No Province Reported</t>
  </si>
  <si>
    <t>-</t>
  </si>
  <si>
    <t>Sub-Total Ilocos Region</t>
  </si>
  <si>
    <t>Region II - Cagayan Valley</t>
  </si>
  <si>
    <t>Batanes</t>
  </si>
  <si>
    <t>Cagayan</t>
  </si>
  <si>
    <t>Isabela</t>
  </si>
  <si>
    <t>Nueva Vizcaya</t>
  </si>
  <si>
    <t>Quirino</t>
  </si>
  <si>
    <t>Sub-Total Cagayan Valley</t>
  </si>
  <si>
    <t>Region III - Central Luzon</t>
  </si>
  <si>
    <t>Aurora</t>
  </si>
  <si>
    <t>Bataan</t>
  </si>
  <si>
    <t>Bulacan</t>
  </si>
  <si>
    <t>Nueva Ecija</t>
  </si>
  <si>
    <t>Pampanga</t>
  </si>
  <si>
    <t>Tarlac</t>
  </si>
  <si>
    <t>Zambales</t>
  </si>
  <si>
    <t>Sub-Total Central Luzon</t>
  </si>
  <si>
    <t>Region IV-A CALABARZON</t>
  </si>
  <si>
    <t>Batangas</t>
  </si>
  <si>
    <t>Cavite</t>
  </si>
  <si>
    <t>Laguna</t>
  </si>
  <si>
    <t>Quezon</t>
  </si>
  <si>
    <t>Rizal</t>
  </si>
  <si>
    <t>Sub-Total CALABARZON</t>
  </si>
  <si>
    <t>Region IV-B MIMAROPA</t>
  </si>
  <si>
    <t>Marinduque</t>
  </si>
  <si>
    <t>Occidental Mindoro</t>
  </si>
  <si>
    <t>Oriental Mindoro</t>
  </si>
  <si>
    <t>Palawan</t>
  </si>
  <si>
    <t>Romblon</t>
  </si>
  <si>
    <t>Sub-Total MIMAROPA</t>
  </si>
  <si>
    <t>Region V - Bicol Region</t>
  </si>
  <si>
    <t>Albay</t>
  </si>
  <si>
    <t>Camarines Norte</t>
  </si>
  <si>
    <t>Camarines Sur</t>
  </si>
  <si>
    <t>Catanduanes</t>
  </si>
  <si>
    <t>Masbate</t>
  </si>
  <si>
    <t>Sorsogon</t>
  </si>
  <si>
    <t>Sub-Total Bicol Region</t>
  </si>
  <si>
    <t>Region VI - Western Visayas</t>
  </si>
  <si>
    <t>Aklan</t>
  </si>
  <si>
    <t>Antique</t>
  </si>
  <si>
    <t>Capiz</t>
  </si>
  <si>
    <t>Guimaras</t>
  </si>
  <si>
    <t xml:space="preserve">Iloilo </t>
  </si>
  <si>
    <t>Negros Occidental</t>
  </si>
  <si>
    <t>Sub-Total Western Visayas</t>
  </si>
  <si>
    <t>Region VII - Central Visayas</t>
  </si>
  <si>
    <t>Bohol</t>
  </si>
  <si>
    <t>Cebu</t>
  </si>
  <si>
    <t>Negros Oriental</t>
  </si>
  <si>
    <t>Siquijor</t>
  </si>
  <si>
    <t>Sub-Total Central Visayas</t>
  </si>
  <si>
    <t>Region VIII - Eastern Visayas</t>
  </si>
  <si>
    <t>Biliran</t>
  </si>
  <si>
    <t>Eastern Samar</t>
  </si>
  <si>
    <t>Leyte</t>
  </si>
  <si>
    <t>Northern Samar</t>
  </si>
  <si>
    <t>Samar (Western Samar)</t>
  </si>
  <si>
    <t>Southern Leyte</t>
  </si>
  <si>
    <t>Sub-Total Eastern Visayas</t>
  </si>
  <si>
    <t>Region IX - Zamboanga Peninsula</t>
  </si>
  <si>
    <t>Zamboanga Del Norte</t>
  </si>
  <si>
    <t>Zamboanga Del Sur</t>
  </si>
  <si>
    <t>Zamboanga Sibugay</t>
  </si>
  <si>
    <r>
      <t xml:space="preserve">Isabela City, (Basilan)  </t>
    </r>
    <r>
      <rPr>
        <b/>
        <i/>
        <sz val="8"/>
        <color indexed="8"/>
        <rFont val="Arial"/>
        <family val="2"/>
      </rPr>
      <t>(a)</t>
    </r>
  </si>
  <si>
    <t>Sub-Total Zamboanga Peninsula</t>
  </si>
  <si>
    <t>Region X - Northern Mindanao</t>
  </si>
  <si>
    <t>Bukidnon</t>
  </si>
  <si>
    <t>Camiguin</t>
  </si>
  <si>
    <t>Lanao Del Norte</t>
  </si>
  <si>
    <t>Misamis Occidental</t>
  </si>
  <si>
    <t>Misamis Oriental</t>
  </si>
  <si>
    <t>Sub-Total Northern Mindanao</t>
  </si>
  <si>
    <t>Region XI - Davao Region</t>
  </si>
  <si>
    <t>Compostela Valley</t>
  </si>
  <si>
    <t>Davao Del Norte</t>
  </si>
  <si>
    <t>Davao Del Sur</t>
  </si>
  <si>
    <t>Davao Oriental</t>
  </si>
  <si>
    <t>Sub-Total Davao Region</t>
  </si>
  <si>
    <t>Region XII - SOCCSKSARGEN</t>
  </si>
  <si>
    <r>
      <t xml:space="preserve">Cotabato City  </t>
    </r>
    <r>
      <rPr>
        <b/>
        <i/>
        <sz val="8"/>
        <color indexed="8"/>
        <rFont val="Arial"/>
        <family val="2"/>
      </rPr>
      <t>(a)</t>
    </r>
  </si>
  <si>
    <t>North Cotabato</t>
  </si>
  <si>
    <t>Sarangani</t>
  </si>
  <si>
    <t>South Cotabato</t>
  </si>
  <si>
    <t>Sultan Kudarat</t>
  </si>
  <si>
    <t>Sub-Total SOCCSKSARGEN</t>
  </si>
  <si>
    <t>Region XIII - Caraga</t>
  </si>
  <si>
    <t>Agusan Del Norte</t>
  </si>
  <si>
    <t>Agusan Del Sur</t>
  </si>
  <si>
    <r>
      <t xml:space="preserve">Surigao Del Norte
(Still Includes Dinagat Islands) </t>
    </r>
    <r>
      <rPr>
        <b/>
        <i/>
        <sz val="8"/>
        <color indexed="8"/>
        <rFont val="Arial"/>
        <family val="2"/>
      </rPr>
      <t>(b)</t>
    </r>
  </si>
  <si>
    <t>Surigao Del Sur</t>
  </si>
  <si>
    <t>Sub-Total Caraga</t>
  </si>
  <si>
    <t>Autonomous Region
in Muslim Mindanao (ARMM)</t>
  </si>
  <si>
    <t>Basilan</t>
  </si>
  <si>
    <t>Lanao Del Sur</t>
  </si>
  <si>
    <r>
      <t xml:space="preserve">Maguindanao (Still Includes
Shariff Kabunsuan) </t>
    </r>
    <r>
      <rPr>
        <b/>
        <i/>
        <sz val="8"/>
        <color indexed="8"/>
        <rFont val="Arial"/>
        <family val="2"/>
      </rPr>
      <t>(c)</t>
    </r>
  </si>
  <si>
    <t>Sulu</t>
  </si>
  <si>
    <t>Tawi-Tawi</t>
  </si>
  <si>
    <t>Sub-Total ARMM</t>
  </si>
  <si>
    <t>Cordillera Administrative Region (CAR)</t>
  </si>
  <si>
    <t>Abra</t>
  </si>
  <si>
    <t>Apayao</t>
  </si>
  <si>
    <t>Benguet</t>
  </si>
  <si>
    <t>Ifugao</t>
  </si>
  <si>
    <t>Kalinga</t>
  </si>
  <si>
    <t>Mountain Province</t>
  </si>
  <si>
    <t>Sub-Total CAR</t>
  </si>
  <si>
    <t>National Capital Region</t>
  </si>
  <si>
    <t xml:space="preserve">Binondo </t>
  </si>
  <si>
    <t>Ermita</t>
  </si>
  <si>
    <t>Intramuros (First District)</t>
  </si>
  <si>
    <t>Malate (First District)</t>
  </si>
  <si>
    <t>Paco (First District)</t>
  </si>
  <si>
    <t>Pandacan (First District)</t>
  </si>
  <si>
    <t>Port Area (First District)</t>
  </si>
  <si>
    <t>Quiapo (First District)</t>
  </si>
  <si>
    <t>Sampaloc (First District)</t>
  </si>
  <si>
    <t>San Miguel (First District)</t>
  </si>
  <si>
    <t>San Nicolas (First District)</t>
  </si>
  <si>
    <t>Santa Ana (First District)</t>
  </si>
  <si>
    <t>Santa Cruz (First District)</t>
  </si>
  <si>
    <t>Tondo (First District)</t>
  </si>
  <si>
    <t>City of Mandaluyong</t>
  </si>
  <si>
    <t>City of Marikina (Second District)</t>
  </si>
  <si>
    <t>City of Pasig (Second District)</t>
  </si>
  <si>
    <t>Quezon City (Second District)</t>
  </si>
  <si>
    <t>San Juan (Second District)</t>
  </si>
  <si>
    <t>City Of Valenzuela (Third District)</t>
  </si>
  <si>
    <t>Kalookan City (Third District)</t>
  </si>
  <si>
    <t>Malabon (Third District)</t>
  </si>
  <si>
    <t>Navotas (Third District)</t>
  </si>
  <si>
    <t>City of Las Piñas</t>
  </si>
  <si>
    <t>City of Makati (Fourth District)</t>
  </si>
  <si>
    <t>City of Muntinlupa (Fourth District)</t>
  </si>
  <si>
    <t>City of Parañaque (Fourth District)</t>
  </si>
  <si>
    <t>Pasay City (Fourth District)</t>
  </si>
  <si>
    <t>Pateros (Fourth District)</t>
  </si>
  <si>
    <t>Taguig (Fourth District)</t>
  </si>
  <si>
    <t>No Province/District Reported</t>
  </si>
  <si>
    <t>Sub-Total National Capital Region</t>
  </si>
  <si>
    <t xml:space="preserve">Region / Province Not Reported </t>
  </si>
  <si>
    <t>Total</t>
  </si>
  <si>
    <t>Notes:</t>
  </si>
  <si>
    <t>(a) - Isabela City (Region IX) and Cotabato City (Region XII) have been separated from their respective mother Provinces-- Basilan and Maguindanao (both ARMM) under the present regional configuration.</t>
  </si>
  <si>
    <t>(b) - Republic Act No. 9355, ratified through COMELEC plebicite on 2 December 2006, created the Province of Dinagat Islands.  It is composed of 7 municipalities coming from the existing Province of Surigao del Norte.</t>
  </si>
  <si>
    <t>(c) - Muslim Mindanao Act No. 201, ratified through COMELEC plebicite on 28 October 2006, created the Province of Shariff Kabunsuan. It is composed of 10 municipalities coming from the existing Province of Maguindanao.</t>
  </si>
  <si>
    <t>Source: Commission on Filipinos Overseas</t>
  </si>
  <si>
    <t>Downloaded from http://www.cfo.gov.ph/downloads/statistics/statistical-profile-of-spouses-and-other-partners-of-foreign-nationals.html</t>
  </si>
  <si>
    <t>Table 1.66 Filipino Spouses and Other Partners of Foreign Nationals by Province of Origin, 2005-2016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</si>
</sst>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0" x14ac:knownFonts="1">
    <font>
      <sz val="10"/>
      <name val="Arial"/>
      <family val="2"/>
    </font>
    <font>
      <sz val="10"/>
      <name val="Arial"/>
      <family val="2"/>
    </font>
    <font>
      <sz val="8"/>
      <color theme="1"/>
      <name val="Arial"/>
      <family val="2"/>
    </font>
    <font>
      <b/>
      <sz val="8"/>
      <color theme="1"/>
      <name val="Arial"/>
      <family val="2"/>
    </font>
    <font>
      <sz val="8"/>
      <color rgb="FF000000"/>
      <name val="Arial"/>
      <family val="2"/>
    </font>
    <font>
      <sz val="10"/>
      <color indexed="8"/>
      <name val="Arial"/>
      <family val="2"/>
    </font>
    <font>
      <b/>
      <i/>
      <sz val="8"/>
      <color indexed="8"/>
      <name val="Arial"/>
      <family val="2"/>
    </font>
    <font>
      <b/>
      <sz val="8"/>
      <color rgb="FF000000"/>
      <name val="Arial"/>
      <family val="2"/>
    </font>
    <font>
      <sz val="10"/>
      <name val="MS Sans Serif"/>
      <family val="2"/>
    </font>
    <font>
      <i/>
      <sz val="8"/>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0" fontId="5" fillId="0" borderId="0"/>
    <xf numFmtId="0" fontId="8" fillId="0" borderId="0"/>
  </cellStyleXfs>
  <cellXfs count="51">
    <xf numFmtId="0" fontId="0" fillId="0" borderId="0" xfId="0"/>
    <xf numFmtId="0" fontId="2" fillId="0" borderId="0" xfId="0" applyFont="1" applyFill="1" applyAlignment="1"/>
    <xf numFmtId="0" fontId="2" fillId="0" borderId="0" xfId="0" applyFont="1" applyFill="1"/>
    <xf numFmtId="0" fontId="3" fillId="0" borderId="1" xfId="0" applyFont="1" applyFill="1" applyBorder="1" applyAlignment="1">
      <alignment horizontal="center" vertical="center"/>
    </xf>
    <xf numFmtId="0" fontId="2" fillId="0" borderId="0" xfId="0" applyFont="1" applyFill="1" applyAlignment="1">
      <alignment vertical="center"/>
    </xf>
    <xf numFmtId="0" fontId="3" fillId="0" borderId="2" xfId="0" applyFont="1" applyFill="1" applyBorder="1" applyAlignment="1">
      <alignment vertic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4" fillId="0" borderId="1" xfId="0" applyFont="1" applyBorder="1" applyAlignment="1">
      <alignment horizontal="left" vertical="center" indent="1"/>
    </xf>
    <xf numFmtId="165" fontId="2" fillId="0" borderId="4" xfId="1" applyNumberFormat="1" applyFont="1" applyFill="1" applyBorder="1" applyAlignment="1">
      <alignment vertical="center"/>
    </xf>
    <xf numFmtId="165" fontId="2" fillId="0" borderId="1" xfId="1" applyNumberFormat="1" applyFont="1" applyFill="1" applyBorder="1" applyAlignment="1">
      <alignment vertical="center"/>
    </xf>
    <xf numFmtId="165" fontId="2" fillId="0" borderId="4" xfId="1" applyNumberFormat="1" applyFont="1" applyFill="1" applyBorder="1" applyAlignment="1">
      <alignment horizontal="right" vertical="center"/>
    </xf>
    <xf numFmtId="0" fontId="2" fillId="0" borderId="5" xfId="2" applyNumberFormat="1" applyFont="1" applyFill="1" applyBorder="1" applyAlignment="1">
      <alignment horizontal="right" vertical="center" wrapText="1"/>
    </xf>
    <xf numFmtId="165" fontId="2" fillId="0" borderId="1" xfId="1" applyNumberFormat="1" applyFont="1" applyFill="1" applyBorder="1" applyAlignment="1">
      <alignment horizontal="right" vertical="center"/>
    </xf>
    <xf numFmtId="0" fontId="2" fillId="0" borderId="0" xfId="2" applyFont="1" applyFill="1" applyBorder="1" applyAlignment="1">
      <alignment horizontal="right" vertical="center" wrapText="1"/>
    </xf>
    <xf numFmtId="0" fontId="3" fillId="0" borderId="1" xfId="0" applyFont="1" applyFill="1" applyBorder="1" applyAlignment="1">
      <alignment horizontal="left" vertical="center" indent="1"/>
    </xf>
    <xf numFmtId="165" fontId="3" fillId="0" borderId="4" xfId="1" applyNumberFormat="1" applyFont="1" applyFill="1" applyBorder="1" applyAlignment="1">
      <alignment vertical="center"/>
    </xf>
    <xf numFmtId="165" fontId="3" fillId="0" borderId="1" xfId="1" applyNumberFormat="1" applyFont="1" applyFill="1" applyBorder="1" applyAlignment="1">
      <alignment vertical="center"/>
    </xf>
    <xf numFmtId="0" fontId="3" fillId="0" borderId="6" xfId="0" applyFont="1" applyFill="1" applyBorder="1" applyAlignment="1">
      <alignment vertical="center"/>
    </xf>
    <xf numFmtId="165" fontId="2" fillId="0" borderId="3" xfId="1" applyNumberFormat="1" applyFont="1" applyFill="1" applyBorder="1" applyAlignment="1">
      <alignment vertical="center"/>
    </xf>
    <xf numFmtId="0" fontId="3" fillId="0" borderId="7" xfId="0" applyFont="1" applyFill="1" applyBorder="1" applyAlignment="1">
      <alignment horizontal="left" vertical="center" indent="1"/>
    </xf>
    <xf numFmtId="165" fontId="3" fillId="0" borderId="4" xfId="0" applyNumberFormat="1" applyFont="1" applyFill="1" applyBorder="1" applyAlignment="1">
      <alignment vertical="center"/>
    </xf>
    <xf numFmtId="165" fontId="3" fillId="0" borderId="1" xfId="0" applyNumberFormat="1" applyFont="1" applyFill="1" applyBorder="1" applyAlignment="1">
      <alignment vertical="center"/>
    </xf>
    <xf numFmtId="165" fontId="2" fillId="0" borderId="0" xfId="1" applyNumberFormat="1" applyFont="1" applyFill="1" applyBorder="1" applyAlignment="1">
      <alignment vertical="center"/>
    </xf>
    <xf numFmtId="165" fontId="2" fillId="0" borderId="8" xfId="1" applyNumberFormat="1" applyFont="1" applyFill="1" applyBorder="1" applyAlignment="1">
      <alignment vertical="center"/>
    </xf>
    <xf numFmtId="0" fontId="3" fillId="0" borderId="7" xfId="0" applyFont="1" applyFill="1" applyBorder="1" applyAlignment="1">
      <alignment horizontal="left" indent="1"/>
    </xf>
    <xf numFmtId="165" fontId="3" fillId="0" borderId="8" xfId="1" applyNumberFormat="1" applyFont="1" applyFill="1" applyBorder="1" applyAlignment="1">
      <alignment vertical="center"/>
    </xf>
    <xf numFmtId="165" fontId="3" fillId="0" borderId="3" xfId="1" applyNumberFormat="1" applyFont="1" applyFill="1" applyBorder="1" applyAlignment="1">
      <alignment vertical="center"/>
    </xf>
    <xf numFmtId="165" fontId="2" fillId="0" borderId="7" xfId="1" applyNumberFormat="1" applyFont="1" applyFill="1" applyBorder="1" applyAlignment="1">
      <alignment vertical="center"/>
    </xf>
    <xf numFmtId="165" fontId="2" fillId="0" borderId="9" xfId="1" applyNumberFormat="1" applyFont="1" applyFill="1" applyBorder="1" applyAlignment="1">
      <alignment vertical="center"/>
    </xf>
    <xf numFmtId="165" fontId="3" fillId="0" borderId="0" xfId="1" applyNumberFormat="1" applyFont="1" applyFill="1" applyBorder="1" applyAlignment="1">
      <alignment vertical="center"/>
    </xf>
    <xf numFmtId="165" fontId="3" fillId="0" borderId="8" xfId="0" applyNumberFormat="1" applyFont="1" applyFill="1" applyBorder="1" applyAlignment="1">
      <alignment vertical="center"/>
    </xf>
    <xf numFmtId="0" fontId="2" fillId="0" borderId="3" xfId="0" applyFont="1" applyFill="1" applyBorder="1" applyAlignment="1">
      <alignment vertical="center"/>
    </xf>
    <xf numFmtId="0" fontId="2" fillId="0" borderId="1" xfId="0" applyFont="1" applyFill="1" applyBorder="1" applyAlignment="1">
      <alignment vertical="center"/>
    </xf>
    <xf numFmtId="0" fontId="7" fillId="0" borderId="1" xfId="0" applyFont="1" applyBorder="1" applyAlignment="1">
      <alignment horizontal="left" vertical="center" indent="1"/>
    </xf>
    <xf numFmtId="165" fontId="2" fillId="0" borderId="0" xfId="0" applyNumberFormat="1" applyFont="1" applyFill="1" applyBorder="1" applyAlignment="1">
      <alignment vertical="center"/>
    </xf>
    <xf numFmtId="165" fontId="2" fillId="0" borderId="8" xfId="0" applyNumberFormat="1" applyFont="1" applyFill="1" applyBorder="1" applyAlignment="1">
      <alignment vertical="center"/>
    </xf>
    <xf numFmtId="0" fontId="4" fillId="0" borderId="1" xfId="0" applyFont="1" applyBorder="1" applyAlignment="1">
      <alignment horizontal="left" vertical="center" wrapText="1" indent="1"/>
    </xf>
    <xf numFmtId="0" fontId="3" fillId="0" borderId="6" xfId="0" applyFont="1" applyFill="1" applyBorder="1" applyAlignment="1">
      <alignment vertical="center" wrapText="1"/>
    </xf>
    <xf numFmtId="0" fontId="3" fillId="0" borderId="10" xfId="0" applyFont="1" applyFill="1" applyBorder="1" applyAlignment="1">
      <alignment vertical="center"/>
    </xf>
    <xf numFmtId="0" fontId="2" fillId="0" borderId="0" xfId="0" applyFont="1" applyFill="1" applyBorder="1" applyAlignment="1">
      <alignment vertical="center"/>
    </xf>
    <xf numFmtId="0" fontId="3" fillId="0" borderId="1" xfId="0" applyFont="1" applyFill="1" applyBorder="1" applyAlignment="1">
      <alignment vertical="center"/>
    </xf>
    <xf numFmtId="165" fontId="2" fillId="0" borderId="11" xfId="1" applyNumberFormat="1" applyFont="1" applyFill="1" applyBorder="1" applyAlignment="1">
      <alignment vertical="center"/>
    </xf>
    <xf numFmtId="165" fontId="2" fillId="0" borderId="12" xfId="1" applyNumberFormat="1" applyFont="1" applyFill="1" applyBorder="1" applyAlignment="1">
      <alignment vertical="center"/>
    </xf>
    <xf numFmtId="0" fontId="3" fillId="0" borderId="0" xfId="0" applyFont="1" applyFill="1" applyAlignment="1"/>
    <xf numFmtId="0" fontId="2" fillId="0" borderId="0" xfId="0" applyFont="1" applyFill="1" applyAlignment="1">
      <alignment horizontal="left" wrapText="1"/>
    </xf>
    <xf numFmtId="0" fontId="2" fillId="0" borderId="0" xfId="0" applyFont="1" applyFill="1" applyAlignment="1">
      <alignment horizontal="left"/>
    </xf>
    <xf numFmtId="0" fontId="2" fillId="0" borderId="0" xfId="0" applyFont="1" applyFill="1" applyBorder="1" applyAlignment="1"/>
    <xf numFmtId="165" fontId="3" fillId="0" borderId="0" xfId="1" applyNumberFormat="1" applyFont="1" applyFill="1" applyBorder="1"/>
    <xf numFmtId="0" fontId="9" fillId="0" borderId="0" xfId="3" applyFont="1" applyFill="1" applyAlignment="1"/>
    <xf numFmtId="0" fontId="2" fillId="0" borderId="0" xfId="0" applyFont="1" applyFill="1" applyAlignment="1">
      <alignment horizontal="left" wrapText="1"/>
    </xf>
  </cellXfs>
  <cellStyles count="4">
    <cellStyle name="Comma" xfId="1" builtinId="3"/>
    <cellStyle name="Normal" xfId="0" builtinId="0"/>
    <cellStyle name="Normal_Emig-NewRegionsForExhibit" xfId="3"/>
    <cellStyle name="Normal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M176"/>
  <sheetViews>
    <sheetView tabSelected="1" view="pageBreakPreview" zoomScaleNormal="100" zoomScaleSheetLayoutView="100" workbookViewId="0">
      <pane xSplit="1" ySplit="3" topLeftCell="L4" activePane="bottomRight" state="frozen"/>
      <selection pane="topRight" activeCell="B1" sqref="B1"/>
      <selection pane="bottomLeft" activeCell="A4" sqref="A4"/>
      <selection pane="bottomRight"/>
    </sheetView>
  </sheetViews>
  <sheetFormatPr defaultRowHeight="11.25" x14ac:dyDescent="0.2"/>
  <cols>
    <col min="1" max="1" width="28.5703125" style="44" customWidth="1"/>
    <col min="2" max="13" width="6.5703125" style="2" customWidth="1"/>
    <col min="14" max="16384" width="9.140625" style="2"/>
  </cols>
  <sheetData>
    <row r="1" spans="1:13" x14ac:dyDescent="0.2">
      <c r="A1" s="1" t="s">
        <v>159</v>
      </c>
    </row>
    <row r="2" spans="1:13" x14ac:dyDescent="0.2">
      <c r="A2" s="1"/>
    </row>
    <row r="3" spans="1:13" s="4" customFormat="1" x14ac:dyDescent="0.2">
      <c r="A3" s="3" t="s">
        <v>0</v>
      </c>
      <c r="B3" s="3" t="s">
        <v>1</v>
      </c>
      <c r="C3" s="3" t="s">
        <v>2</v>
      </c>
      <c r="D3" s="3">
        <v>2007</v>
      </c>
      <c r="E3" s="3">
        <v>2008</v>
      </c>
      <c r="F3" s="3">
        <v>2009</v>
      </c>
      <c r="G3" s="3">
        <v>2010</v>
      </c>
      <c r="H3" s="3">
        <v>2011</v>
      </c>
      <c r="I3" s="3">
        <v>2012</v>
      </c>
      <c r="J3" s="3">
        <v>2013</v>
      </c>
      <c r="K3" s="3">
        <v>2014</v>
      </c>
      <c r="L3" s="3">
        <v>2015</v>
      </c>
      <c r="M3" s="3">
        <v>2016</v>
      </c>
    </row>
    <row r="4" spans="1:13" x14ac:dyDescent="0.2">
      <c r="A4" s="5" t="s">
        <v>3</v>
      </c>
      <c r="B4" s="6"/>
      <c r="C4" s="6"/>
      <c r="D4" s="6"/>
      <c r="E4" s="6"/>
      <c r="F4" s="6"/>
      <c r="G4" s="6"/>
      <c r="H4" s="6"/>
      <c r="I4" s="6"/>
      <c r="J4" s="6"/>
      <c r="K4" s="6"/>
      <c r="L4" s="7"/>
      <c r="M4" s="7"/>
    </row>
    <row r="5" spans="1:13" x14ac:dyDescent="0.2">
      <c r="A5" s="8" t="s">
        <v>4</v>
      </c>
      <c r="B5" s="9">
        <v>233</v>
      </c>
      <c r="C5" s="10">
        <v>277</v>
      </c>
      <c r="D5" s="10">
        <v>42</v>
      </c>
      <c r="E5" s="10">
        <v>244</v>
      </c>
      <c r="F5" s="10">
        <v>311</v>
      </c>
      <c r="G5" s="10">
        <v>309</v>
      </c>
      <c r="H5" s="10">
        <v>256</v>
      </c>
      <c r="I5" s="10">
        <v>315</v>
      </c>
      <c r="J5" s="10">
        <v>216</v>
      </c>
      <c r="K5" s="10">
        <v>295</v>
      </c>
      <c r="L5" s="10">
        <v>281</v>
      </c>
      <c r="M5" s="10">
        <v>310</v>
      </c>
    </row>
    <row r="6" spans="1:13" x14ac:dyDescent="0.2">
      <c r="A6" s="8" t="s">
        <v>5</v>
      </c>
      <c r="B6" s="9">
        <v>169</v>
      </c>
      <c r="C6" s="10">
        <v>145</v>
      </c>
      <c r="D6" s="10">
        <v>30</v>
      </c>
      <c r="E6" s="10">
        <v>154</v>
      </c>
      <c r="F6" s="10">
        <v>164</v>
      </c>
      <c r="G6" s="10">
        <v>157</v>
      </c>
      <c r="H6" s="10">
        <v>125</v>
      </c>
      <c r="I6" s="10">
        <v>130</v>
      </c>
      <c r="J6" s="10">
        <v>145</v>
      </c>
      <c r="K6" s="10">
        <v>163</v>
      </c>
      <c r="L6" s="10">
        <v>159</v>
      </c>
      <c r="M6" s="10">
        <v>164</v>
      </c>
    </row>
    <row r="7" spans="1:13" x14ac:dyDescent="0.2">
      <c r="A7" s="8" t="s">
        <v>6</v>
      </c>
      <c r="B7" s="9">
        <v>170</v>
      </c>
      <c r="C7" s="10">
        <v>181</v>
      </c>
      <c r="D7" s="10">
        <v>27</v>
      </c>
      <c r="E7" s="10">
        <v>166</v>
      </c>
      <c r="F7" s="10">
        <v>161</v>
      </c>
      <c r="G7" s="10">
        <v>165</v>
      </c>
      <c r="H7" s="10">
        <v>175</v>
      </c>
      <c r="I7" s="10">
        <v>212</v>
      </c>
      <c r="J7" s="10">
        <v>184</v>
      </c>
      <c r="K7" s="10">
        <v>187</v>
      </c>
      <c r="L7" s="10">
        <v>193</v>
      </c>
      <c r="M7" s="10">
        <v>193</v>
      </c>
    </row>
    <row r="8" spans="1:13" x14ac:dyDescent="0.2">
      <c r="A8" s="8" t="s">
        <v>7</v>
      </c>
      <c r="B8" s="9">
        <v>669</v>
      </c>
      <c r="C8" s="10">
        <v>636</v>
      </c>
      <c r="D8" s="10">
        <v>91</v>
      </c>
      <c r="E8" s="10">
        <v>562</v>
      </c>
      <c r="F8" s="10">
        <v>691</v>
      </c>
      <c r="G8" s="10">
        <v>604</v>
      </c>
      <c r="H8" s="10">
        <v>545</v>
      </c>
      <c r="I8" s="10">
        <v>679</v>
      </c>
      <c r="J8" s="10">
        <v>610</v>
      </c>
      <c r="K8" s="10">
        <v>681</v>
      </c>
      <c r="L8" s="10">
        <v>691</v>
      </c>
      <c r="M8" s="10">
        <v>737</v>
      </c>
    </row>
    <row r="9" spans="1:13" x14ac:dyDescent="0.2">
      <c r="A9" s="8" t="s">
        <v>8</v>
      </c>
      <c r="B9" s="11" t="s">
        <v>9</v>
      </c>
      <c r="C9" s="12">
        <v>2</v>
      </c>
      <c r="D9" s="13" t="s">
        <v>9</v>
      </c>
      <c r="E9" s="14">
        <v>1</v>
      </c>
      <c r="F9" s="13" t="s">
        <v>9</v>
      </c>
      <c r="G9" s="13" t="s">
        <v>9</v>
      </c>
      <c r="H9" s="13" t="s">
        <v>9</v>
      </c>
      <c r="I9" s="13" t="s">
        <v>9</v>
      </c>
      <c r="J9" s="13" t="s">
        <v>9</v>
      </c>
      <c r="K9" s="13" t="s">
        <v>9</v>
      </c>
      <c r="L9" s="13" t="s">
        <v>9</v>
      </c>
      <c r="M9" s="13"/>
    </row>
    <row r="10" spans="1:13" x14ac:dyDescent="0.2">
      <c r="A10" s="15" t="s">
        <v>10</v>
      </c>
      <c r="B10" s="16">
        <f>SUM(B5:B9)</f>
        <v>1241</v>
      </c>
      <c r="C10" s="17">
        <f>SUM(C5:C9)</f>
        <v>1241</v>
      </c>
      <c r="D10" s="17">
        <f>SUM(D5:D9)</f>
        <v>190</v>
      </c>
      <c r="E10" s="17">
        <f t="shared" ref="E10:L10" si="0">SUM(E5:E9)</f>
        <v>1127</v>
      </c>
      <c r="F10" s="17">
        <f t="shared" si="0"/>
        <v>1327</v>
      </c>
      <c r="G10" s="17">
        <f t="shared" si="0"/>
        <v>1235</v>
      </c>
      <c r="H10" s="17">
        <f t="shared" si="0"/>
        <v>1101</v>
      </c>
      <c r="I10" s="17">
        <f t="shared" si="0"/>
        <v>1336</v>
      </c>
      <c r="J10" s="17">
        <f t="shared" si="0"/>
        <v>1155</v>
      </c>
      <c r="K10" s="17">
        <f t="shared" si="0"/>
        <v>1326</v>
      </c>
      <c r="L10" s="17">
        <f t="shared" si="0"/>
        <v>1324</v>
      </c>
      <c r="M10" s="17">
        <v>1404</v>
      </c>
    </row>
    <row r="11" spans="1:13" x14ac:dyDescent="0.2">
      <c r="A11" s="18" t="s">
        <v>11</v>
      </c>
      <c r="B11" s="19"/>
      <c r="C11" s="19"/>
      <c r="D11" s="19"/>
      <c r="E11" s="19"/>
      <c r="F11" s="19"/>
      <c r="G11" s="19"/>
      <c r="H11" s="19"/>
      <c r="I11" s="19"/>
      <c r="J11" s="19"/>
      <c r="K11" s="19"/>
      <c r="L11" s="9"/>
      <c r="M11" s="9"/>
    </row>
    <row r="12" spans="1:13" x14ac:dyDescent="0.2">
      <c r="A12" s="8" t="s">
        <v>12</v>
      </c>
      <c r="B12" s="9">
        <v>1</v>
      </c>
      <c r="C12" s="10">
        <v>1</v>
      </c>
      <c r="D12" s="10">
        <v>1</v>
      </c>
      <c r="E12" s="10">
        <v>2</v>
      </c>
      <c r="F12" s="13" t="s">
        <v>9</v>
      </c>
      <c r="G12" s="10">
        <v>1</v>
      </c>
      <c r="H12" s="10">
        <v>2</v>
      </c>
      <c r="I12" s="10">
        <v>1</v>
      </c>
      <c r="J12" s="10">
        <v>1</v>
      </c>
      <c r="K12" s="13" t="s">
        <v>9</v>
      </c>
      <c r="L12" s="13" t="s">
        <v>9</v>
      </c>
      <c r="M12" s="13"/>
    </row>
    <row r="13" spans="1:13" x14ac:dyDescent="0.2">
      <c r="A13" s="8" t="s">
        <v>13</v>
      </c>
      <c r="B13" s="9">
        <v>84</v>
      </c>
      <c r="C13" s="10">
        <v>84</v>
      </c>
      <c r="D13" s="10">
        <v>9</v>
      </c>
      <c r="E13" s="10">
        <v>85</v>
      </c>
      <c r="F13" s="10">
        <v>85</v>
      </c>
      <c r="G13" s="10">
        <v>69</v>
      </c>
      <c r="H13" s="10">
        <v>87</v>
      </c>
      <c r="I13" s="10">
        <v>94</v>
      </c>
      <c r="J13" s="10">
        <v>98</v>
      </c>
      <c r="K13" s="10">
        <v>115</v>
      </c>
      <c r="L13" s="10">
        <v>126</v>
      </c>
      <c r="M13" s="10">
        <v>123</v>
      </c>
    </row>
    <row r="14" spans="1:13" x14ac:dyDescent="0.2">
      <c r="A14" s="8" t="s">
        <v>14</v>
      </c>
      <c r="B14" s="9">
        <v>130</v>
      </c>
      <c r="C14" s="10">
        <v>129</v>
      </c>
      <c r="D14" s="10">
        <v>24</v>
      </c>
      <c r="E14" s="10">
        <v>102</v>
      </c>
      <c r="F14" s="10">
        <v>142</v>
      </c>
      <c r="G14" s="10">
        <v>117</v>
      </c>
      <c r="H14" s="10">
        <v>127</v>
      </c>
      <c r="I14" s="10">
        <v>154</v>
      </c>
      <c r="J14" s="10">
        <v>158</v>
      </c>
      <c r="K14" s="10">
        <v>188</v>
      </c>
      <c r="L14" s="10">
        <v>177</v>
      </c>
      <c r="M14" s="10">
        <v>186</v>
      </c>
    </row>
    <row r="15" spans="1:13" x14ac:dyDescent="0.2">
      <c r="A15" s="8" t="s">
        <v>15</v>
      </c>
      <c r="B15" s="9">
        <v>40</v>
      </c>
      <c r="C15" s="10">
        <v>42</v>
      </c>
      <c r="D15" s="10">
        <v>9</v>
      </c>
      <c r="E15" s="10">
        <v>27</v>
      </c>
      <c r="F15" s="10">
        <v>41</v>
      </c>
      <c r="G15" s="10">
        <v>49</v>
      </c>
      <c r="H15" s="10">
        <v>45</v>
      </c>
      <c r="I15" s="10">
        <v>53</v>
      </c>
      <c r="J15" s="10">
        <v>45</v>
      </c>
      <c r="K15" s="10">
        <v>48</v>
      </c>
      <c r="L15" s="10">
        <v>54</v>
      </c>
      <c r="M15" s="10">
        <v>54</v>
      </c>
    </row>
    <row r="16" spans="1:13" x14ac:dyDescent="0.2">
      <c r="A16" s="8" t="s">
        <v>16</v>
      </c>
      <c r="B16" s="9">
        <v>7</v>
      </c>
      <c r="C16" s="10">
        <v>11</v>
      </c>
      <c r="D16" s="10">
        <v>1</v>
      </c>
      <c r="E16" s="10">
        <v>7</v>
      </c>
      <c r="F16" s="10">
        <v>10</v>
      </c>
      <c r="G16" s="10">
        <v>12</v>
      </c>
      <c r="H16" s="10">
        <v>3</v>
      </c>
      <c r="I16" s="10">
        <v>12</v>
      </c>
      <c r="J16" s="10">
        <v>10</v>
      </c>
      <c r="K16" s="10">
        <v>11</v>
      </c>
      <c r="L16" s="10">
        <v>14</v>
      </c>
      <c r="M16" s="10">
        <v>16</v>
      </c>
    </row>
    <row r="17" spans="1:13" x14ac:dyDescent="0.2">
      <c r="A17" s="8" t="s">
        <v>8</v>
      </c>
      <c r="B17" s="11" t="s">
        <v>9</v>
      </c>
      <c r="C17" s="10">
        <v>1</v>
      </c>
      <c r="D17" s="13" t="s">
        <v>9</v>
      </c>
      <c r="E17" s="13" t="s">
        <v>9</v>
      </c>
      <c r="F17" s="13" t="s">
        <v>9</v>
      </c>
      <c r="G17" s="13" t="s">
        <v>9</v>
      </c>
      <c r="H17" s="13" t="s">
        <v>9</v>
      </c>
      <c r="I17" s="13" t="s">
        <v>9</v>
      </c>
      <c r="J17" s="13" t="s">
        <v>9</v>
      </c>
      <c r="K17" s="13" t="s">
        <v>9</v>
      </c>
      <c r="L17" s="13" t="s">
        <v>9</v>
      </c>
      <c r="M17" s="13"/>
    </row>
    <row r="18" spans="1:13" x14ac:dyDescent="0.2">
      <c r="A18" s="20" t="s">
        <v>17</v>
      </c>
      <c r="B18" s="17">
        <f>SUM(B12:B17)</f>
        <v>262</v>
      </c>
      <c r="C18" s="17">
        <f>SUM(C12:C17)</f>
        <v>268</v>
      </c>
      <c r="D18" s="17">
        <f>SUM(D12:D17)</f>
        <v>44</v>
      </c>
      <c r="E18" s="17">
        <f t="shared" ref="E18:L18" si="1">SUM(E12:E17)</f>
        <v>223</v>
      </c>
      <c r="F18" s="17">
        <f t="shared" si="1"/>
        <v>278</v>
      </c>
      <c r="G18" s="17">
        <f t="shared" si="1"/>
        <v>248</v>
      </c>
      <c r="H18" s="17">
        <f t="shared" si="1"/>
        <v>264</v>
      </c>
      <c r="I18" s="17">
        <f t="shared" si="1"/>
        <v>314</v>
      </c>
      <c r="J18" s="17">
        <f t="shared" si="1"/>
        <v>312</v>
      </c>
      <c r="K18" s="17">
        <f t="shared" si="1"/>
        <v>362</v>
      </c>
      <c r="L18" s="17">
        <f t="shared" si="1"/>
        <v>371</v>
      </c>
      <c r="M18" s="17">
        <f>SUM(M12:M17)</f>
        <v>379</v>
      </c>
    </row>
    <row r="19" spans="1:13" x14ac:dyDescent="0.2">
      <c r="A19" s="18" t="s">
        <v>18</v>
      </c>
      <c r="B19" s="19"/>
      <c r="C19" s="19"/>
      <c r="D19" s="19"/>
      <c r="E19" s="19"/>
      <c r="F19" s="19"/>
      <c r="G19" s="19"/>
      <c r="H19" s="19"/>
      <c r="I19" s="19"/>
      <c r="J19" s="19"/>
      <c r="K19" s="19"/>
      <c r="L19" s="9"/>
      <c r="M19" s="9"/>
    </row>
    <row r="20" spans="1:13" x14ac:dyDescent="0.2">
      <c r="A20" s="8" t="s">
        <v>19</v>
      </c>
      <c r="B20" s="9">
        <v>7</v>
      </c>
      <c r="C20" s="10">
        <v>4</v>
      </c>
      <c r="D20" s="10">
        <v>3</v>
      </c>
      <c r="E20" s="10">
        <v>6</v>
      </c>
      <c r="F20" s="10">
        <v>15</v>
      </c>
      <c r="G20" s="10">
        <v>7</v>
      </c>
      <c r="H20" s="10">
        <v>16</v>
      </c>
      <c r="I20" s="10">
        <v>6</v>
      </c>
      <c r="J20" s="10">
        <v>11</v>
      </c>
      <c r="K20" s="10">
        <v>16</v>
      </c>
      <c r="L20" s="10">
        <v>19</v>
      </c>
      <c r="M20" s="10">
        <v>18</v>
      </c>
    </row>
    <row r="21" spans="1:13" x14ac:dyDescent="0.2">
      <c r="A21" s="8" t="s">
        <v>20</v>
      </c>
      <c r="B21" s="9">
        <v>151</v>
      </c>
      <c r="C21" s="10">
        <v>173</v>
      </c>
      <c r="D21" s="10">
        <v>30</v>
      </c>
      <c r="E21" s="10">
        <v>140</v>
      </c>
      <c r="F21" s="10">
        <v>162</v>
      </c>
      <c r="G21" s="10">
        <v>164</v>
      </c>
      <c r="H21" s="10">
        <v>155</v>
      </c>
      <c r="I21" s="10">
        <v>164</v>
      </c>
      <c r="J21" s="10">
        <v>159</v>
      </c>
      <c r="K21" s="10">
        <v>181</v>
      </c>
      <c r="L21" s="10">
        <v>158</v>
      </c>
      <c r="M21" s="10">
        <v>163</v>
      </c>
    </row>
    <row r="22" spans="1:13" x14ac:dyDescent="0.2">
      <c r="A22" s="8" t="s">
        <v>21</v>
      </c>
      <c r="B22" s="9">
        <v>716</v>
      </c>
      <c r="C22" s="10">
        <v>843</v>
      </c>
      <c r="D22" s="10">
        <v>91</v>
      </c>
      <c r="E22" s="10">
        <v>604</v>
      </c>
      <c r="F22" s="10">
        <v>648</v>
      </c>
      <c r="G22" s="10">
        <v>664</v>
      </c>
      <c r="H22" s="10">
        <v>657</v>
      </c>
      <c r="I22" s="10">
        <v>682</v>
      </c>
      <c r="J22" s="10">
        <v>723</v>
      </c>
      <c r="K22" s="10">
        <v>770</v>
      </c>
      <c r="L22" s="10">
        <v>749</v>
      </c>
      <c r="M22" s="10">
        <v>725</v>
      </c>
    </row>
    <row r="23" spans="1:13" x14ac:dyDescent="0.2">
      <c r="A23" s="8" t="s">
        <v>22</v>
      </c>
      <c r="B23" s="9">
        <v>365</v>
      </c>
      <c r="C23" s="10">
        <v>406</v>
      </c>
      <c r="D23" s="10">
        <v>45</v>
      </c>
      <c r="E23" s="10">
        <v>333</v>
      </c>
      <c r="F23" s="10">
        <v>444</v>
      </c>
      <c r="G23" s="10">
        <v>343</v>
      </c>
      <c r="H23" s="10">
        <v>360</v>
      </c>
      <c r="I23" s="10">
        <v>405</v>
      </c>
      <c r="J23" s="10">
        <v>425</v>
      </c>
      <c r="K23" s="10">
        <v>365</v>
      </c>
      <c r="L23" s="10">
        <v>373</v>
      </c>
      <c r="M23" s="10">
        <v>436</v>
      </c>
    </row>
    <row r="24" spans="1:13" x14ac:dyDescent="0.2">
      <c r="A24" s="8" t="s">
        <v>23</v>
      </c>
      <c r="B24" s="9">
        <v>985</v>
      </c>
      <c r="C24" s="10">
        <v>964</v>
      </c>
      <c r="D24" s="10">
        <v>134</v>
      </c>
      <c r="E24" s="10">
        <v>892</v>
      </c>
      <c r="F24" s="10">
        <v>1011</v>
      </c>
      <c r="G24" s="10">
        <v>929</v>
      </c>
      <c r="H24" s="10">
        <v>1018</v>
      </c>
      <c r="I24" s="10">
        <v>1283</v>
      </c>
      <c r="J24" s="10">
        <v>1284</v>
      </c>
      <c r="K24" s="10">
        <v>1273</v>
      </c>
      <c r="L24" s="10">
        <v>1202</v>
      </c>
      <c r="M24" s="10">
        <v>1200</v>
      </c>
    </row>
    <row r="25" spans="1:13" x14ac:dyDescent="0.2">
      <c r="A25" s="8" t="s">
        <v>24</v>
      </c>
      <c r="B25" s="9">
        <v>281</v>
      </c>
      <c r="C25" s="10">
        <v>286</v>
      </c>
      <c r="D25" s="10">
        <v>44</v>
      </c>
      <c r="E25" s="10">
        <v>223</v>
      </c>
      <c r="F25" s="10">
        <v>287</v>
      </c>
      <c r="G25" s="10">
        <v>276</v>
      </c>
      <c r="H25" s="10">
        <v>322</v>
      </c>
      <c r="I25" s="10">
        <v>341</v>
      </c>
      <c r="J25" s="10">
        <v>325</v>
      </c>
      <c r="K25" s="10">
        <v>320</v>
      </c>
      <c r="L25" s="10">
        <v>320</v>
      </c>
      <c r="M25" s="10">
        <v>347</v>
      </c>
    </row>
    <row r="26" spans="1:13" x14ac:dyDescent="0.2">
      <c r="A26" s="8" t="s">
        <v>25</v>
      </c>
      <c r="B26" s="9">
        <v>277</v>
      </c>
      <c r="C26" s="10">
        <v>353</v>
      </c>
      <c r="D26" s="10">
        <v>52</v>
      </c>
      <c r="E26" s="10">
        <v>303</v>
      </c>
      <c r="F26" s="10">
        <v>351</v>
      </c>
      <c r="G26" s="10">
        <v>336</v>
      </c>
      <c r="H26" s="10">
        <v>349</v>
      </c>
      <c r="I26" s="10">
        <v>390</v>
      </c>
      <c r="J26" s="10">
        <v>387</v>
      </c>
      <c r="K26" s="10">
        <v>427</v>
      </c>
      <c r="L26" s="10">
        <v>403</v>
      </c>
      <c r="M26" s="10">
        <v>429</v>
      </c>
    </row>
    <row r="27" spans="1:13" x14ac:dyDescent="0.2">
      <c r="A27" s="8" t="s">
        <v>8</v>
      </c>
      <c r="B27" s="9">
        <v>2</v>
      </c>
      <c r="C27" s="10">
        <v>1</v>
      </c>
      <c r="D27" s="13" t="s">
        <v>9</v>
      </c>
      <c r="E27" s="13" t="s">
        <v>9</v>
      </c>
      <c r="F27" s="13" t="s">
        <v>9</v>
      </c>
      <c r="G27" s="13" t="s">
        <v>9</v>
      </c>
      <c r="H27" s="13" t="s">
        <v>9</v>
      </c>
      <c r="I27" s="13" t="s">
        <v>9</v>
      </c>
      <c r="J27" s="13" t="s">
        <v>9</v>
      </c>
      <c r="K27" s="13" t="s">
        <v>9</v>
      </c>
      <c r="L27" s="13" t="s">
        <v>9</v>
      </c>
      <c r="M27" s="13"/>
    </row>
    <row r="28" spans="1:13" x14ac:dyDescent="0.2">
      <c r="A28" s="20" t="s">
        <v>26</v>
      </c>
      <c r="B28" s="17">
        <f>SUM(B20:B27)</f>
        <v>2784</v>
      </c>
      <c r="C28" s="17">
        <f>SUM(C20:C27)</f>
        <v>3030</v>
      </c>
      <c r="D28" s="17">
        <f>SUM(D20:D27)</f>
        <v>399</v>
      </c>
      <c r="E28" s="17">
        <f t="shared" ref="E28:L28" si="2">SUM(E20:E27)</f>
        <v>2501</v>
      </c>
      <c r="F28" s="17">
        <f t="shared" si="2"/>
        <v>2918</v>
      </c>
      <c r="G28" s="17">
        <f t="shared" si="2"/>
        <v>2719</v>
      </c>
      <c r="H28" s="17">
        <f t="shared" si="2"/>
        <v>2877</v>
      </c>
      <c r="I28" s="17">
        <f t="shared" si="2"/>
        <v>3271</v>
      </c>
      <c r="J28" s="17">
        <f t="shared" si="2"/>
        <v>3314</v>
      </c>
      <c r="K28" s="17">
        <f t="shared" si="2"/>
        <v>3352</v>
      </c>
      <c r="L28" s="17">
        <f t="shared" si="2"/>
        <v>3224</v>
      </c>
      <c r="M28" s="17">
        <v>3318</v>
      </c>
    </row>
    <row r="29" spans="1:13" x14ac:dyDescent="0.2">
      <c r="A29" s="18" t="s">
        <v>27</v>
      </c>
      <c r="B29" s="19"/>
      <c r="C29" s="19"/>
      <c r="D29" s="19"/>
      <c r="E29" s="19"/>
      <c r="F29" s="19"/>
      <c r="G29" s="19"/>
      <c r="H29" s="19"/>
      <c r="I29" s="19"/>
      <c r="J29" s="19"/>
      <c r="K29" s="19"/>
      <c r="L29" s="9"/>
      <c r="M29" s="9"/>
    </row>
    <row r="30" spans="1:13" x14ac:dyDescent="0.2">
      <c r="A30" s="8" t="s">
        <v>28</v>
      </c>
      <c r="B30" s="9">
        <v>250</v>
      </c>
      <c r="C30" s="10">
        <v>255</v>
      </c>
      <c r="D30" s="10">
        <v>36</v>
      </c>
      <c r="E30" s="10">
        <v>252</v>
      </c>
      <c r="F30" s="10">
        <v>247</v>
      </c>
      <c r="G30" s="10">
        <v>250</v>
      </c>
      <c r="H30" s="10">
        <v>297</v>
      </c>
      <c r="I30" s="10">
        <v>315</v>
      </c>
      <c r="J30" s="10">
        <v>300</v>
      </c>
      <c r="K30" s="10">
        <v>377</v>
      </c>
      <c r="L30" s="10">
        <v>381</v>
      </c>
      <c r="M30" s="10">
        <v>382</v>
      </c>
    </row>
    <row r="31" spans="1:13" x14ac:dyDescent="0.2">
      <c r="A31" s="8" t="s">
        <v>29</v>
      </c>
      <c r="B31" s="9">
        <v>944</v>
      </c>
      <c r="C31" s="10">
        <v>1041</v>
      </c>
      <c r="D31" s="10">
        <v>162</v>
      </c>
      <c r="E31" s="10">
        <v>931</v>
      </c>
      <c r="F31" s="10">
        <v>1127</v>
      </c>
      <c r="G31" s="10">
        <v>1021</v>
      </c>
      <c r="H31" s="10">
        <v>1193</v>
      </c>
      <c r="I31" s="10">
        <v>1250</v>
      </c>
      <c r="J31" s="10">
        <v>1135</v>
      </c>
      <c r="K31" s="10">
        <v>1245</v>
      </c>
      <c r="L31" s="10">
        <v>1206</v>
      </c>
      <c r="M31" s="10">
        <v>1339</v>
      </c>
    </row>
    <row r="32" spans="1:13" x14ac:dyDescent="0.2">
      <c r="A32" s="8" t="s">
        <v>30</v>
      </c>
      <c r="B32" s="9">
        <v>637</v>
      </c>
      <c r="C32" s="10">
        <v>655</v>
      </c>
      <c r="D32" s="10">
        <v>92</v>
      </c>
      <c r="E32" s="10">
        <v>525</v>
      </c>
      <c r="F32" s="10">
        <v>600</v>
      </c>
      <c r="G32" s="10">
        <v>593</v>
      </c>
      <c r="H32" s="10">
        <v>678</v>
      </c>
      <c r="I32" s="10">
        <v>689</v>
      </c>
      <c r="J32" s="10">
        <v>714</v>
      </c>
      <c r="K32" s="10">
        <v>706</v>
      </c>
      <c r="L32" s="10">
        <v>677</v>
      </c>
      <c r="M32" s="10">
        <v>702</v>
      </c>
    </row>
    <row r="33" spans="1:13" x14ac:dyDescent="0.2">
      <c r="A33" s="8" t="s">
        <v>31</v>
      </c>
      <c r="B33" s="9">
        <v>153</v>
      </c>
      <c r="C33" s="10">
        <v>180</v>
      </c>
      <c r="D33" s="10">
        <v>22</v>
      </c>
      <c r="E33" s="10">
        <v>139</v>
      </c>
      <c r="F33" s="10">
        <v>147</v>
      </c>
      <c r="G33" s="10">
        <v>158</v>
      </c>
      <c r="H33" s="10">
        <v>159</v>
      </c>
      <c r="I33" s="10">
        <v>196</v>
      </c>
      <c r="J33" s="10">
        <v>176</v>
      </c>
      <c r="K33" s="10">
        <v>155</v>
      </c>
      <c r="L33" s="10">
        <v>181</v>
      </c>
      <c r="M33" s="10">
        <v>192</v>
      </c>
    </row>
    <row r="34" spans="1:13" x14ac:dyDescent="0.2">
      <c r="A34" s="8" t="s">
        <v>32</v>
      </c>
      <c r="B34" s="9">
        <v>662</v>
      </c>
      <c r="C34" s="10">
        <v>656</v>
      </c>
      <c r="D34" s="10">
        <v>55</v>
      </c>
      <c r="E34" s="10">
        <v>577</v>
      </c>
      <c r="F34" s="10">
        <v>618</v>
      </c>
      <c r="G34" s="10">
        <v>635</v>
      </c>
      <c r="H34" s="10">
        <v>633</v>
      </c>
      <c r="I34" s="10">
        <v>674</v>
      </c>
      <c r="J34" s="10">
        <v>679</v>
      </c>
      <c r="K34" s="10">
        <v>747</v>
      </c>
      <c r="L34" s="10">
        <v>671</v>
      </c>
      <c r="M34" s="10">
        <v>740</v>
      </c>
    </row>
    <row r="35" spans="1:13" x14ac:dyDescent="0.2">
      <c r="A35" s="8" t="s">
        <v>8</v>
      </c>
      <c r="B35" s="9">
        <v>2</v>
      </c>
      <c r="C35" s="10">
        <v>1</v>
      </c>
      <c r="D35" s="10">
        <v>1</v>
      </c>
      <c r="E35" s="13" t="s">
        <v>9</v>
      </c>
      <c r="F35" s="13" t="s">
        <v>9</v>
      </c>
      <c r="G35" s="13" t="s">
        <v>9</v>
      </c>
      <c r="H35" s="13" t="s">
        <v>9</v>
      </c>
      <c r="I35" s="13" t="s">
        <v>9</v>
      </c>
      <c r="J35" s="13" t="s">
        <v>9</v>
      </c>
      <c r="K35" s="13" t="s">
        <v>9</v>
      </c>
      <c r="L35" s="13" t="s">
        <v>9</v>
      </c>
      <c r="M35" s="13"/>
    </row>
    <row r="36" spans="1:13" x14ac:dyDescent="0.2">
      <c r="A36" s="15" t="s">
        <v>33</v>
      </c>
      <c r="B36" s="16">
        <f>SUM(B30:B35)</f>
        <v>2648</v>
      </c>
      <c r="C36" s="17">
        <f>SUM(C30:C35)</f>
        <v>2788</v>
      </c>
      <c r="D36" s="17">
        <f>SUM(D30:D35)</f>
        <v>368</v>
      </c>
      <c r="E36" s="17">
        <f t="shared" ref="E36:L36" si="3">SUM(E30:E35)</f>
        <v>2424</v>
      </c>
      <c r="F36" s="17">
        <f t="shared" si="3"/>
        <v>2739</v>
      </c>
      <c r="G36" s="17">
        <f t="shared" si="3"/>
        <v>2657</v>
      </c>
      <c r="H36" s="17">
        <f t="shared" si="3"/>
        <v>2960</v>
      </c>
      <c r="I36" s="17">
        <f t="shared" si="3"/>
        <v>3124</v>
      </c>
      <c r="J36" s="17">
        <f t="shared" si="3"/>
        <v>3004</v>
      </c>
      <c r="K36" s="17">
        <f t="shared" si="3"/>
        <v>3230</v>
      </c>
      <c r="L36" s="17">
        <f t="shared" si="3"/>
        <v>3116</v>
      </c>
      <c r="M36" s="17">
        <v>3355</v>
      </c>
    </row>
    <row r="37" spans="1:13" x14ac:dyDescent="0.2">
      <c r="A37" s="5" t="s">
        <v>34</v>
      </c>
      <c r="B37" s="19"/>
      <c r="C37" s="19"/>
      <c r="D37" s="19"/>
      <c r="E37" s="19"/>
      <c r="F37" s="19"/>
      <c r="G37" s="19"/>
      <c r="H37" s="19"/>
      <c r="I37" s="19"/>
      <c r="J37" s="19"/>
      <c r="K37" s="19"/>
      <c r="L37" s="9"/>
      <c r="M37" s="9"/>
    </row>
    <row r="38" spans="1:13" x14ac:dyDescent="0.2">
      <c r="A38" s="8" t="s">
        <v>35</v>
      </c>
      <c r="B38" s="9">
        <v>10</v>
      </c>
      <c r="C38" s="10">
        <v>6</v>
      </c>
      <c r="D38" s="10">
        <v>2</v>
      </c>
      <c r="E38" s="10">
        <v>8</v>
      </c>
      <c r="F38" s="10">
        <v>6</v>
      </c>
      <c r="G38" s="10">
        <v>6</v>
      </c>
      <c r="H38" s="10">
        <v>8</v>
      </c>
      <c r="I38" s="10">
        <v>9</v>
      </c>
      <c r="J38" s="10">
        <v>12</v>
      </c>
      <c r="K38" s="10">
        <v>15</v>
      </c>
      <c r="L38" s="10">
        <v>11</v>
      </c>
      <c r="M38" s="10">
        <v>10</v>
      </c>
    </row>
    <row r="39" spans="1:13" x14ac:dyDescent="0.2">
      <c r="A39" s="8" t="s">
        <v>36</v>
      </c>
      <c r="B39" s="9">
        <v>19</v>
      </c>
      <c r="C39" s="10">
        <v>11</v>
      </c>
      <c r="D39" s="10">
        <v>4</v>
      </c>
      <c r="E39" s="10">
        <v>17</v>
      </c>
      <c r="F39" s="10">
        <v>19</v>
      </c>
      <c r="G39" s="10">
        <v>14</v>
      </c>
      <c r="H39" s="10">
        <v>22</v>
      </c>
      <c r="I39" s="10">
        <v>20</v>
      </c>
      <c r="J39" s="10">
        <v>18</v>
      </c>
      <c r="K39" s="10">
        <v>22</v>
      </c>
      <c r="L39" s="10">
        <v>28</v>
      </c>
      <c r="M39" s="10">
        <v>27</v>
      </c>
    </row>
    <row r="40" spans="1:13" x14ac:dyDescent="0.2">
      <c r="A40" s="8" t="s">
        <v>37</v>
      </c>
      <c r="B40" s="9">
        <v>59</v>
      </c>
      <c r="C40" s="10">
        <v>46</v>
      </c>
      <c r="D40" s="10">
        <v>5</v>
      </c>
      <c r="E40" s="10">
        <v>54</v>
      </c>
      <c r="F40" s="10">
        <v>59</v>
      </c>
      <c r="G40" s="10">
        <v>65</v>
      </c>
      <c r="H40" s="10">
        <v>68</v>
      </c>
      <c r="I40" s="10">
        <v>87</v>
      </c>
      <c r="J40" s="10">
        <v>84</v>
      </c>
      <c r="K40" s="10">
        <v>73</v>
      </c>
      <c r="L40" s="10">
        <v>90</v>
      </c>
      <c r="M40" s="10">
        <v>98</v>
      </c>
    </row>
    <row r="41" spans="1:13" x14ac:dyDescent="0.2">
      <c r="A41" s="8" t="s">
        <v>38</v>
      </c>
      <c r="B41" s="9">
        <v>20</v>
      </c>
      <c r="C41" s="10">
        <v>33</v>
      </c>
      <c r="D41" s="10">
        <v>3</v>
      </c>
      <c r="E41" s="10">
        <v>31</v>
      </c>
      <c r="F41" s="10">
        <v>46</v>
      </c>
      <c r="G41" s="10">
        <v>40</v>
      </c>
      <c r="H41" s="10">
        <v>42</v>
      </c>
      <c r="I41" s="10">
        <v>79</v>
      </c>
      <c r="J41" s="10">
        <v>89</v>
      </c>
      <c r="K41" s="10">
        <v>89</v>
      </c>
      <c r="L41" s="10">
        <v>97</v>
      </c>
      <c r="M41" s="10">
        <v>116</v>
      </c>
    </row>
    <row r="42" spans="1:13" x14ac:dyDescent="0.2">
      <c r="A42" s="8" t="s">
        <v>39</v>
      </c>
      <c r="B42" s="9">
        <v>14</v>
      </c>
      <c r="C42" s="10">
        <v>6</v>
      </c>
      <c r="D42" s="10">
        <v>1</v>
      </c>
      <c r="E42" s="10">
        <v>10</v>
      </c>
      <c r="F42" s="10">
        <v>11</v>
      </c>
      <c r="G42" s="10">
        <v>6</v>
      </c>
      <c r="H42" s="10">
        <v>10</v>
      </c>
      <c r="I42" s="10">
        <v>16</v>
      </c>
      <c r="J42" s="10">
        <v>14</v>
      </c>
      <c r="K42" s="10">
        <v>13</v>
      </c>
      <c r="L42" s="10">
        <v>22</v>
      </c>
      <c r="M42" s="10">
        <v>27</v>
      </c>
    </row>
    <row r="43" spans="1:13" x14ac:dyDescent="0.2">
      <c r="A43" s="8" t="s">
        <v>8</v>
      </c>
      <c r="B43" s="11" t="s">
        <v>9</v>
      </c>
      <c r="C43" s="13" t="s">
        <v>9</v>
      </c>
      <c r="D43" s="13" t="s">
        <v>9</v>
      </c>
      <c r="E43" s="13" t="s">
        <v>9</v>
      </c>
      <c r="F43" s="13" t="s">
        <v>9</v>
      </c>
      <c r="G43" s="13" t="s">
        <v>9</v>
      </c>
      <c r="H43" s="13" t="s">
        <v>9</v>
      </c>
      <c r="I43" s="13" t="s">
        <v>9</v>
      </c>
      <c r="J43" s="13" t="s">
        <v>9</v>
      </c>
      <c r="K43" s="13" t="s">
        <v>9</v>
      </c>
      <c r="L43" s="13" t="s">
        <v>9</v>
      </c>
      <c r="M43" s="13"/>
    </row>
    <row r="44" spans="1:13" x14ac:dyDescent="0.2">
      <c r="A44" s="15" t="s">
        <v>40</v>
      </c>
      <c r="B44" s="21">
        <f>SUM(B38:B43)</f>
        <v>122</v>
      </c>
      <c r="C44" s="22">
        <f>SUM(C38:C43)</f>
        <v>102</v>
      </c>
      <c r="D44" s="22">
        <f>SUM(D38:D43)</f>
        <v>15</v>
      </c>
      <c r="E44" s="22">
        <f t="shared" ref="E44:L44" si="4">SUM(E38:E43)</f>
        <v>120</v>
      </c>
      <c r="F44" s="22">
        <f t="shared" si="4"/>
        <v>141</v>
      </c>
      <c r="G44" s="22">
        <f t="shared" si="4"/>
        <v>131</v>
      </c>
      <c r="H44" s="22">
        <f t="shared" si="4"/>
        <v>150</v>
      </c>
      <c r="I44" s="22">
        <f t="shared" si="4"/>
        <v>211</v>
      </c>
      <c r="J44" s="22">
        <f t="shared" si="4"/>
        <v>217</v>
      </c>
      <c r="K44" s="22">
        <f t="shared" si="4"/>
        <v>212</v>
      </c>
      <c r="L44" s="22">
        <f t="shared" si="4"/>
        <v>248</v>
      </c>
      <c r="M44" s="22">
        <v>278</v>
      </c>
    </row>
    <row r="45" spans="1:13" x14ac:dyDescent="0.2">
      <c r="A45" s="18" t="s">
        <v>41</v>
      </c>
      <c r="B45" s="19"/>
      <c r="C45" s="19"/>
      <c r="D45" s="19"/>
      <c r="E45" s="19"/>
      <c r="F45" s="19"/>
      <c r="G45" s="19"/>
      <c r="H45" s="19"/>
      <c r="I45" s="19"/>
      <c r="J45" s="19"/>
      <c r="K45" s="19"/>
      <c r="L45" s="9"/>
      <c r="M45" s="9"/>
    </row>
    <row r="46" spans="1:13" x14ac:dyDescent="0.2">
      <c r="A46" s="8" t="s">
        <v>42</v>
      </c>
      <c r="B46" s="9">
        <v>98</v>
      </c>
      <c r="C46" s="10">
        <v>101</v>
      </c>
      <c r="D46" s="10">
        <v>11</v>
      </c>
      <c r="E46" s="10">
        <v>66</v>
      </c>
      <c r="F46" s="10">
        <v>80</v>
      </c>
      <c r="G46" s="10">
        <v>76</v>
      </c>
      <c r="H46" s="10">
        <v>96</v>
      </c>
      <c r="I46" s="10">
        <v>76</v>
      </c>
      <c r="J46" s="10">
        <v>115</v>
      </c>
      <c r="K46" s="10">
        <v>136</v>
      </c>
      <c r="L46" s="10">
        <v>140</v>
      </c>
      <c r="M46" s="10">
        <v>119</v>
      </c>
    </row>
    <row r="47" spans="1:13" x14ac:dyDescent="0.2">
      <c r="A47" s="8" t="s">
        <v>43</v>
      </c>
      <c r="B47" s="9">
        <v>43</v>
      </c>
      <c r="C47" s="10">
        <v>34</v>
      </c>
      <c r="D47" s="10">
        <v>5</v>
      </c>
      <c r="E47" s="10">
        <v>30</v>
      </c>
      <c r="F47" s="10">
        <v>28</v>
      </c>
      <c r="G47" s="10">
        <v>22</v>
      </c>
      <c r="H47" s="10">
        <v>34</v>
      </c>
      <c r="I47" s="10">
        <v>39</v>
      </c>
      <c r="J47" s="10">
        <v>45</v>
      </c>
      <c r="K47" s="10">
        <v>32</v>
      </c>
      <c r="L47" s="10">
        <v>45</v>
      </c>
      <c r="M47" s="10">
        <v>70</v>
      </c>
    </row>
    <row r="48" spans="1:13" x14ac:dyDescent="0.2">
      <c r="A48" s="8" t="s">
        <v>44</v>
      </c>
      <c r="B48" s="9">
        <v>119</v>
      </c>
      <c r="C48" s="10">
        <v>150</v>
      </c>
      <c r="D48" s="10">
        <v>25</v>
      </c>
      <c r="E48" s="10">
        <v>128</v>
      </c>
      <c r="F48" s="10">
        <v>131</v>
      </c>
      <c r="G48" s="10">
        <v>117</v>
      </c>
      <c r="H48" s="10">
        <v>140</v>
      </c>
      <c r="I48" s="10">
        <v>149</v>
      </c>
      <c r="J48" s="10">
        <v>166</v>
      </c>
      <c r="K48" s="10">
        <v>199</v>
      </c>
      <c r="L48" s="10">
        <v>195</v>
      </c>
      <c r="M48" s="10">
        <v>207</v>
      </c>
    </row>
    <row r="49" spans="1:13" x14ac:dyDescent="0.2">
      <c r="A49" s="8" t="s">
        <v>45</v>
      </c>
      <c r="B49" s="9">
        <v>9</v>
      </c>
      <c r="C49" s="10">
        <v>12</v>
      </c>
      <c r="D49" s="10">
        <v>0</v>
      </c>
      <c r="E49" s="10">
        <v>6</v>
      </c>
      <c r="F49" s="10">
        <v>12</v>
      </c>
      <c r="G49" s="10">
        <v>6</v>
      </c>
      <c r="H49" s="10">
        <v>4</v>
      </c>
      <c r="I49" s="10">
        <v>13</v>
      </c>
      <c r="J49" s="10">
        <v>8</v>
      </c>
      <c r="K49" s="10">
        <v>20</v>
      </c>
      <c r="L49" s="10">
        <v>8</v>
      </c>
      <c r="M49" s="10">
        <v>13</v>
      </c>
    </row>
    <row r="50" spans="1:13" x14ac:dyDescent="0.2">
      <c r="A50" s="8" t="s">
        <v>46</v>
      </c>
      <c r="B50" s="9">
        <v>25</v>
      </c>
      <c r="C50" s="10">
        <v>17</v>
      </c>
      <c r="D50" s="10">
        <v>1</v>
      </c>
      <c r="E50" s="10">
        <v>23</v>
      </c>
      <c r="F50" s="10">
        <v>35</v>
      </c>
      <c r="G50" s="10">
        <v>22</v>
      </c>
      <c r="H50" s="10">
        <v>23</v>
      </c>
      <c r="I50" s="10">
        <v>25</v>
      </c>
      <c r="J50" s="10">
        <v>29</v>
      </c>
      <c r="K50" s="10">
        <v>26</v>
      </c>
      <c r="L50" s="10">
        <v>34</v>
      </c>
      <c r="M50" s="10">
        <v>46</v>
      </c>
    </row>
    <row r="51" spans="1:13" x14ac:dyDescent="0.2">
      <c r="A51" s="8" t="s">
        <v>47</v>
      </c>
      <c r="B51" s="9">
        <v>43</v>
      </c>
      <c r="C51" s="10">
        <v>37</v>
      </c>
      <c r="D51" s="10">
        <v>7</v>
      </c>
      <c r="E51" s="10">
        <v>31</v>
      </c>
      <c r="F51" s="10">
        <v>27</v>
      </c>
      <c r="G51" s="10">
        <v>27</v>
      </c>
      <c r="H51" s="10">
        <v>32</v>
      </c>
      <c r="I51" s="10">
        <v>29</v>
      </c>
      <c r="J51" s="10">
        <v>45</v>
      </c>
      <c r="K51" s="10">
        <v>49</v>
      </c>
      <c r="L51" s="10">
        <v>51</v>
      </c>
      <c r="M51" s="10">
        <v>77</v>
      </c>
    </row>
    <row r="52" spans="1:13" x14ac:dyDescent="0.2">
      <c r="A52" s="8" t="s">
        <v>8</v>
      </c>
      <c r="B52" s="11" t="s">
        <v>9</v>
      </c>
      <c r="C52" s="13" t="s">
        <v>9</v>
      </c>
      <c r="D52" s="13" t="s">
        <v>9</v>
      </c>
      <c r="E52" s="13" t="s">
        <v>9</v>
      </c>
      <c r="F52" s="13" t="s">
        <v>9</v>
      </c>
      <c r="G52" s="13" t="s">
        <v>9</v>
      </c>
      <c r="H52" s="13" t="s">
        <v>9</v>
      </c>
      <c r="I52" s="13" t="s">
        <v>9</v>
      </c>
      <c r="J52" s="13" t="s">
        <v>9</v>
      </c>
      <c r="K52" s="13" t="s">
        <v>9</v>
      </c>
      <c r="L52" s="13" t="s">
        <v>9</v>
      </c>
      <c r="M52" s="13"/>
    </row>
    <row r="53" spans="1:13" x14ac:dyDescent="0.2">
      <c r="A53" s="15" t="s">
        <v>48</v>
      </c>
      <c r="B53" s="16">
        <f>SUM(B46:B52)</f>
        <v>337</v>
      </c>
      <c r="C53" s="17">
        <f>SUM(C46:C52)</f>
        <v>351</v>
      </c>
      <c r="D53" s="17">
        <f>SUM(D46:D52)</f>
        <v>49</v>
      </c>
      <c r="E53" s="17">
        <f t="shared" ref="E53:L53" si="5">SUM(E46:E52)</f>
        <v>284</v>
      </c>
      <c r="F53" s="17">
        <f t="shared" si="5"/>
        <v>313</v>
      </c>
      <c r="G53" s="17">
        <f t="shared" si="5"/>
        <v>270</v>
      </c>
      <c r="H53" s="17">
        <f t="shared" si="5"/>
        <v>329</v>
      </c>
      <c r="I53" s="17">
        <f t="shared" si="5"/>
        <v>331</v>
      </c>
      <c r="J53" s="17">
        <f t="shared" si="5"/>
        <v>408</v>
      </c>
      <c r="K53" s="17">
        <f t="shared" si="5"/>
        <v>462</v>
      </c>
      <c r="L53" s="17">
        <f t="shared" si="5"/>
        <v>473</v>
      </c>
      <c r="M53" s="17">
        <v>532</v>
      </c>
    </row>
    <row r="54" spans="1:13" x14ac:dyDescent="0.2">
      <c r="A54" s="18" t="s">
        <v>49</v>
      </c>
      <c r="B54" s="19"/>
      <c r="C54" s="19"/>
      <c r="D54" s="19"/>
      <c r="E54" s="19"/>
      <c r="F54" s="19"/>
      <c r="G54" s="19"/>
      <c r="H54" s="19"/>
      <c r="I54" s="19"/>
      <c r="J54" s="19"/>
      <c r="K54" s="19"/>
      <c r="L54" s="9"/>
      <c r="M54" s="9"/>
    </row>
    <row r="55" spans="1:13" x14ac:dyDescent="0.2">
      <c r="A55" s="8" t="s">
        <v>50</v>
      </c>
      <c r="B55" s="9">
        <v>48</v>
      </c>
      <c r="C55" s="10">
        <v>66</v>
      </c>
      <c r="D55" s="10">
        <v>9</v>
      </c>
      <c r="E55" s="10">
        <v>52</v>
      </c>
      <c r="F55" s="10">
        <v>57</v>
      </c>
      <c r="G55" s="10">
        <v>65</v>
      </c>
      <c r="H55" s="10">
        <v>46</v>
      </c>
      <c r="I55" s="10">
        <v>64</v>
      </c>
      <c r="J55" s="23">
        <v>51</v>
      </c>
      <c r="K55" s="24">
        <v>84</v>
      </c>
      <c r="L55" s="24">
        <v>93</v>
      </c>
      <c r="M55" s="24">
        <v>85</v>
      </c>
    </row>
    <row r="56" spans="1:13" x14ac:dyDescent="0.2">
      <c r="A56" s="8" t="s">
        <v>51</v>
      </c>
      <c r="B56" s="9">
        <v>23</v>
      </c>
      <c r="C56" s="10">
        <v>28</v>
      </c>
      <c r="D56" s="10">
        <v>6</v>
      </c>
      <c r="E56" s="10">
        <v>31</v>
      </c>
      <c r="F56" s="10">
        <v>21</v>
      </c>
      <c r="G56" s="10">
        <v>31</v>
      </c>
      <c r="H56" s="10">
        <v>34</v>
      </c>
      <c r="I56" s="10">
        <v>36</v>
      </c>
      <c r="J56" s="19">
        <v>34</v>
      </c>
      <c r="K56" s="10">
        <v>60</v>
      </c>
      <c r="L56" s="10">
        <v>43</v>
      </c>
      <c r="M56" s="10">
        <v>51</v>
      </c>
    </row>
    <row r="57" spans="1:13" x14ac:dyDescent="0.2">
      <c r="A57" s="8" t="s">
        <v>52</v>
      </c>
      <c r="B57" s="9">
        <v>51</v>
      </c>
      <c r="C57" s="10">
        <v>47</v>
      </c>
      <c r="D57" s="10">
        <v>6</v>
      </c>
      <c r="E57" s="10">
        <v>37</v>
      </c>
      <c r="F57" s="10">
        <v>50</v>
      </c>
      <c r="G57" s="10">
        <v>65</v>
      </c>
      <c r="H57" s="10">
        <v>57</v>
      </c>
      <c r="I57" s="10">
        <v>57</v>
      </c>
      <c r="J57" s="10">
        <v>76</v>
      </c>
      <c r="K57" s="10">
        <v>83</v>
      </c>
      <c r="L57" s="10">
        <v>74</v>
      </c>
      <c r="M57" s="10">
        <v>80</v>
      </c>
    </row>
    <row r="58" spans="1:13" x14ac:dyDescent="0.2">
      <c r="A58" s="8" t="s">
        <v>53</v>
      </c>
      <c r="B58" s="9">
        <v>4</v>
      </c>
      <c r="C58" s="10">
        <v>7</v>
      </c>
      <c r="D58" s="10">
        <v>1</v>
      </c>
      <c r="E58" s="10">
        <v>14</v>
      </c>
      <c r="F58" s="10">
        <v>9</v>
      </c>
      <c r="G58" s="10">
        <v>15</v>
      </c>
      <c r="H58" s="10">
        <v>14</v>
      </c>
      <c r="I58" s="10">
        <v>13</v>
      </c>
      <c r="J58" s="10">
        <v>14</v>
      </c>
      <c r="K58" s="10">
        <v>24</v>
      </c>
      <c r="L58" s="10">
        <v>22</v>
      </c>
      <c r="M58" s="10">
        <v>28</v>
      </c>
    </row>
    <row r="59" spans="1:13" x14ac:dyDescent="0.2">
      <c r="A59" s="8" t="s">
        <v>54</v>
      </c>
      <c r="B59" s="9">
        <v>209</v>
      </c>
      <c r="C59" s="10">
        <v>246</v>
      </c>
      <c r="D59" s="10">
        <v>39</v>
      </c>
      <c r="E59" s="10">
        <v>196</v>
      </c>
      <c r="F59" s="10">
        <v>236</v>
      </c>
      <c r="G59" s="10">
        <v>265</v>
      </c>
      <c r="H59" s="10">
        <v>233</v>
      </c>
      <c r="I59" s="10">
        <v>249</v>
      </c>
      <c r="J59" s="10">
        <v>302</v>
      </c>
      <c r="K59" s="10">
        <v>287</v>
      </c>
      <c r="L59" s="10">
        <v>312</v>
      </c>
      <c r="M59" s="10">
        <v>348</v>
      </c>
    </row>
    <row r="60" spans="1:13" x14ac:dyDescent="0.2">
      <c r="A60" s="8" t="s">
        <v>55</v>
      </c>
      <c r="B60" s="9">
        <v>299</v>
      </c>
      <c r="C60" s="10">
        <v>393</v>
      </c>
      <c r="D60" s="10">
        <v>48</v>
      </c>
      <c r="E60" s="10">
        <v>304</v>
      </c>
      <c r="F60" s="10">
        <v>332</v>
      </c>
      <c r="G60" s="10">
        <v>362</v>
      </c>
      <c r="H60" s="10">
        <v>361</v>
      </c>
      <c r="I60" s="10">
        <v>400</v>
      </c>
      <c r="J60" s="10">
        <v>401</v>
      </c>
      <c r="K60" s="10">
        <v>437</v>
      </c>
      <c r="L60" s="10">
        <v>450</v>
      </c>
      <c r="M60" s="10">
        <v>490</v>
      </c>
    </row>
    <row r="61" spans="1:13" x14ac:dyDescent="0.2">
      <c r="A61" s="8" t="s">
        <v>8</v>
      </c>
      <c r="B61" s="11" t="s">
        <v>9</v>
      </c>
      <c r="C61" s="13" t="s">
        <v>9</v>
      </c>
      <c r="D61" s="13" t="s">
        <v>9</v>
      </c>
      <c r="E61" s="13" t="s">
        <v>9</v>
      </c>
      <c r="F61" s="10">
        <v>1</v>
      </c>
      <c r="G61" s="13" t="s">
        <v>9</v>
      </c>
      <c r="H61" s="13" t="s">
        <v>9</v>
      </c>
      <c r="I61" s="13" t="s">
        <v>9</v>
      </c>
      <c r="J61" s="13" t="s">
        <v>9</v>
      </c>
      <c r="K61" s="13" t="s">
        <v>9</v>
      </c>
      <c r="L61" s="13" t="s">
        <v>9</v>
      </c>
      <c r="M61" s="13"/>
    </row>
    <row r="62" spans="1:13" x14ac:dyDescent="0.2">
      <c r="A62" s="25" t="s">
        <v>56</v>
      </c>
      <c r="B62" s="17">
        <f>SUM(B55:B61)</f>
        <v>634</v>
      </c>
      <c r="C62" s="17">
        <f>SUM(C55:C61)</f>
        <v>787</v>
      </c>
      <c r="D62" s="17">
        <f>SUM(D55:D61)</f>
        <v>109</v>
      </c>
      <c r="E62" s="17">
        <f t="shared" ref="E62:L62" si="6">SUM(E55:E61)</f>
        <v>634</v>
      </c>
      <c r="F62" s="17">
        <f t="shared" si="6"/>
        <v>706</v>
      </c>
      <c r="G62" s="17">
        <f t="shared" si="6"/>
        <v>803</v>
      </c>
      <c r="H62" s="26">
        <f t="shared" si="6"/>
        <v>745</v>
      </c>
      <c r="I62" s="26">
        <f t="shared" si="6"/>
        <v>819</v>
      </c>
      <c r="J62" s="26">
        <f t="shared" si="6"/>
        <v>878</v>
      </c>
      <c r="K62" s="26">
        <f t="shared" si="6"/>
        <v>975</v>
      </c>
      <c r="L62" s="26">
        <f t="shared" si="6"/>
        <v>994</v>
      </c>
      <c r="M62" s="26">
        <v>1082</v>
      </c>
    </row>
    <row r="63" spans="1:13" x14ac:dyDescent="0.2">
      <c r="A63" s="18" t="s">
        <v>57</v>
      </c>
      <c r="B63" s="19"/>
      <c r="C63" s="19"/>
      <c r="D63" s="19"/>
      <c r="E63" s="19"/>
      <c r="F63" s="19"/>
      <c r="G63" s="19"/>
      <c r="H63" s="19"/>
      <c r="I63" s="19"/>
      <c r="J63" s="27"/>
      <c r="K63" s="27"/>
      <c r="L63" s="16"/>
      <c r="M63" s="16"/>
    </row>
    <row r="64" spans="1:13" x14ac:dyDescent="0.2">
      <c r="A64" s="8" t="s">
        <v>58</v>
      </c>
      <c r="B64" s="9">
        <v>201</v>
      </c>
      <c r="C64" s="10">
        <v>228</v>
      </c>
      <c r="D64" s="10">
        <v>30</v>
      </c>
      <c r="E64" s="10">
        <v>191</v>
      </c>
      <c r="F64" s="10">
        <v>246</v>
      </c>
      <c r="G64" s="10">
        <v>199</v>
      </c>
      <c r="H64" s="28">
        <v>247</v>
      </c>
      <c r="I64" s="28">
        <v>244</v>
      </c>
      <c r="J64" s="23">
        <v>227</v>
      </c>
      <c r="K64" s="29">
        <v>258</v>
      </c>
      <c r="L64" s="29">
        <v>307</v>
      </c>
      <c r="M64" s="29">
        <v>317</v>
      </c>
    </row>
    <row r="65" spans="1:13" x14ac:dyDescent="0.2">
      <c r="A65" s="8" t="s">
        <v>59</v>
      </c>
      <c r="B65" s="9">
        <v>1630</v>
      </c>
      <c r="C65" s="10">
        <v>1860</v>
      </c>
      <c r="D65" s="10">
        <v>265</v>
      </c>
      <c r="E65" s="10">
        <v>1380</v>
      </c>
      <c r="F65" s="10">
        <v>1761</v>
      </c>
      <c r="G65" s="10">
        <v>1728</v>
      </c>
      <c r="H65" s="10">
        <v>1926</v>
      </c>
      <c r="I65" s="10">
        <v>1930</v>
      </c>
      <c r="J65" s="19">
        <v>1984</v>
      </c>
      <c r="K65" s="10">
        <v>2038</v>
      </c>
      <c r="L65" s="10">
        <v>1938</v>
      </c>
      <c r="M65" s="10">
        <v>2023</v>
      </c>
    </row>
    <row r="66" spans="1:13" x14ac:dyDescent="0.2">
      <c r="A66" s="8" t="s">
        <v>60</v>
      </c>
      <c r="B66" s="9">
        <v>214</v>
      </c>
      <c r="C66" s="10">
        <v>223</v>
      </c>
      <c r="D66" s="10">
        <v>39</v>
      </c>
      <c r="E66" s="10">
        <v>183</v>
      </c>
      <c r="F66" s="10">
        <v>236</v>
      </c>
      <c r="G66" s="10">
        <v>221</v>
      </c>
      <c r="H66" s="10">
        <v>210</v>
      </c>
      <c r="I66" s="10">
        <v>262</v>
      </c>
      <c r="J66" s="10">
        <v>242</v>
      </c>
      <c r="K66" s="10">
        <v>299</v>
      </c>
      <c r="L66" s="10">
        <v>294</v>
      </c>
      <c r="M66" s="10">
        <v>301</v>
      </c>
    </row>
    <row r="67" spans="1:13" x14ac:dyDescent="0.2">
      <c r="A67" s="8" t="s">
        <v>61</v>
      </c>
      <c r="B67" s="9">
        <v>20</v>
      </c>
      <c r="C67" s="10">
        <v>25</v>
      </c>
      <c r="D67" s="10">
        <v>3</v>
      </c>
      <c r="E67" s="10">
        <v>13</v>
      </c>
      <c r="F67" s="10">
        <v>30</v>
      </c>
      <c r="G67" s="10">
        <v>25</v>
      </c>
      <c r="H67" s="10">
        <v>30</v>
      </c>
      <c r="I67" s="10">
        <v>26</v>
      </c>
      <c r="J67" s="10">
        <v>25</v>
      </c>
      <c r="K67" s="10">
        <v>31</v>
      </c>
      <c r="L67" s="10">
        <v>28</v>
      </c>
      <c r="M67" s="10">
        <v>27</v>
      </c>
    </row>
    <row r="68" spans="1:13" x14ac:dyDescent="0.2">
      <c r="A68" s="8" t="s">
        <v>8</v>
      </c>
      <c r="B68" s="11" t="s">
        <v>9</v>
      </c>
      <c r="C68" s="10">
        <v>1</v>
      </c>
      <c r="D68" s="13" t="s">
        <v>9</v>
      </c>
      <c r="E68" s="13" t="s">
        <v>9</v>
      </c>
      <c r="F68" s="13" t="s">
        <v>9</v>
      </c>
      <c r="G68" s="13" t="s">
        <v>9</v>
      </c>
      <c r="H68" s="13" t="s">
        <v>9</v>
      </c>
      <c r="I68" s="13" t="s">
        <v>9</v>
      </c>
      <c r="J68" s="13" t="s">
        <v>9</v>
      </c>
      <c r="K68" s="13" t="s">
        <v>9</v>
      </c>
      <c r="L68" s="13" t="s">
        <v>9</v>
      </c>
      <c r="M68" s="13"/>
    </row>
    <row r="69" spans="1:13" x14ac:dyDescent="0.2">
      <c r="A69" s="20" t="s">
        <v>62</v>
      </c>
      <c r="B69" s="17">
        <f>SUM(B64:B68)</f>
        <v>2065</v>
      </c>
      <c r="C69" s="17">
        <f>SUM(C64:C68)</f>
        <v>2337</v>
      </c>
      <c r="D69" s="17">
        <f>SUM(D64:D68)</f>
        <v>337</v>
      </c>
      <c r="E69" s="17">
        <f t="shared" ref="E69:L69" si="7">SUM(E64:E68)</f>
        <v>1767</v>
      </c>
      <c r="F69" s="17">
        <f t="shared" si="7"/>
        <v>2273</v>
      </c>
      <c r="G69" s="17">
        <f t="shared" si="7"/>
        <v>2173</v>
      </c>
      <c r="H69" s="17">
        <f t="shared" si="7"/>
        <v>2413</v>
      </c>
      <c r="I69" s="17">
        <f t="shared" si="7"/>
        <v>2462</v>
      </c>
      <c r="J69" s="17">
        <f t="shared" si="7"/>
        <v>2478</v>
      </c>
      <c r="K69" s="17">
        <f t="shared" si="7"/>
        <v>2626</v>
      </c>
      <c r="L69" s="17">
        <f t="shared" si="7"/>
        <v>2567</v>
      </c>
      <c r="M69" s="17">
        <v>2668</v>
      </c>
    </row>
    <row r="70" spans="1:13" x14ac:dyDescent="0.2">
      <c r="A70" s="18" t="s">
        <v>63</v>
      </c>
      <c r="B70" s="19"/>
      <c r="C70" s="19"/>
      <c r="D70" s="19"/>
      <c r="E70" s="19"/>
      <c r="F70" s="19"/>
      <c r="G70" s="19"/>
      <c r="H70" s="19"/>
      <c r="I70" s="19"/>
      <c r="J70" s="27"/>
      <c r="K70" s="27"/>
      <c r="L70" s="16"/>
      <c r="M70" s="16"/>
    </row>
    <row r="71" spans="1:13" x14ac:dyDescent="0.2">
      <c r="A71" s="8" t="s">
        <v>64</v>
      </c>
      <c r="B71" s="9">
        <v>26</v>
      </c>
      <c r="C71" s="10">
        <v>34</v>
      </c>
      <c r="D71" s="10">
        <v>9</v>
      </c>
      <c r="E71" s="10">
        <v>49</v>
      </c>
      <c r="F71" s="10">
        <v>49</v>
      </c>
      <c r="G71" s="10">
        <v>39</v>
      </c>
      <c r="H71" s="10">
        <v>43</v>
      </c>
      <c r="I71" s="28">
        <v>49</v>
      </c>
      <c r="J71" s="30">
        <v>63</v>
      </c>
      <c r="K71" s="29">
        <v>59</v>
      </c>
      <c r="L71" s="29">
        <v>50</v>
      </c>
      <c r="M71" s="29">
        <v>61</v>
      </c>
    </row>
    <row r="72" spans="1:13" x14ac:dyDescent="0.2">
      <c r="A72" s="8" t="s">
        <v>65</v>
      </c>
      <c r="B72" s="9">
        <v>21</v>
      </c>
      <c r="C72" s="10">
        <v>29</v>
      </c>
      <c r="D72" s="10">
        <v>6</v>
      </c>
      <c r="E72" s="10">
        <v>25</v>
      </c>
      <c r="F72" s="10">
        <v>42</v>
      </c>
      <c r="G72" s="10">
        <v>31</v>
      </c>
      <c r="H72" s="10">
        <v>37</v>
      </c>
      <c r="I72" s="10">
        <v>42</v>
      </c>
      <c r="J72" s="19">
        <v>49</v>
      </c>
      <c r="K72" s="10">
        <v>37</v>
      </c>
      <c r="L72" s="10">
        <v>49</v>
      </c>
      <c r="M72" s="10">
        <v>46</v>
      </c>
    </row>
    <row r="73" spans="1:13" x14ac:dyDescent="0.2">
      <c r="A73" s="8" t="s">
        <v>66</v>
      </c>
      <c r="B73" s="9">
        <v>309</v>
      </c>
      <c r="C73" s="10">
        <v>418</v>
      </c>
      <c r="D73" s="10">
        <v>58</v>
      </c>
      <c r="E73" s="10">
        <v>395</v>
      </c>
      <c r="F73" s="10">
        <v>353</v>
      </c>
      <c r="G73" s="10">
        <v>307</v>
      </c>
      <c r="H73" s="10">
        <v>411</v>
      </c>
      <c r="I73" s="10">
        <v>418</v>
      </c>
      <c r="J73" s="10">
        <v>419</v>
      </c>
      <c r="K73" s="10">
        <v>364</v>
      </c>
      <c r="L73" s="10">
        <v>374</v>
      </c>
      <c r="M73" s="10">
        <v>387</v>
      </c>
    </row>
    <row r="74" spans="1:13" x14ac:dyDescent="0.2">
      <c r="A74" s="8" t="s">
        <v>67</v>
      </c>
      <c r="B74" s="9">
        <v>20</v>
      </c>
      <c r="C74" s="10">
        <v>27</v>
      </c>
      <c r="D74" s="10">
        <v>2</v>
      </c>
      <c r="E74" s="10">
        <v>24</v>
      </c>
      <c r="F74" s="10">
        <v>31</v>
      </c>
      <c r="G74" s="10">
        <v>31</v>
      </c>
      <c r="H74" s="10">
        <v>40</v>
      </c>
      <c r="I74" s="10">
        <v>46</v>
      </c>
      <c r="J74" s="10">
        <v>40</v>
      </c>
      <c r="K74" s="10">
        <v>28</v>
      </c>
      <c r="L74" s="10">
        <v>43</v>
      </c>
      <c r="M74" s="10">
        <v>38</v>
      </c>
    </row>
    <row r="75" spans="1:13" x14ac:dyDescent="0.2">
      <c r="A75" s="8" t="s">
        <v>68</v>
      </c>
      <c r="B75" s="9">
        <v>42</v>
      </c>
      <c r="C75" s="10">
        <v>62</v>
      </c>
      <c r="D75" s="10">
        <v>14</v>
      </c>
      <c r="E75" s="10">
        <v>73</v>
      </c>
      <c r="F75" s="10">
        <v>65</v>
      </c>
      <c r="G75" s="10">
        <v>75</v>
      </c>
      <c r="H75" s="10">
        <v>105</v>
      </c>
      <c r="I75" s="10">
        <v>99</v>
      </c>
      <c r="J75" s="10">
        <v>88</v>
      </c>
      <c r="K75" s="10">
        <v>88</v>
      </c>
      <c r="L75" s="10">
        <v>94</v>
      </c>
      <c r="M75" s="10">
        <v>81</v>
      </c>
    </row>
    <row r="76" spans="1:13" x14ac:dyDescent="0.2">
      <c r="A76" s="8" t="s">
        <v>69</v>
      </c>
      <c r="B76" s="9">
        <v>53</v>
      </c>
      <c r="C76" s="10">
        <v>84</v>
      </c>
      <c r="D76" s="10">
        <v>15</v>
      </c>
      <c r="E76" s="10">
        <v>74</v>
      </c>
      <c r="F76" s="10">
        <v>61</v>
      </c>
      <c r="G76" s="10">
        <v>59</v>
      </c>
      <c r="H76" s="10">
        <v>72</v>
      </c>
      <c r="I76" s="10">
        <v>73</v>
      </c>
      <c r="J76" s="10">
        <v>61</v>
      </c>
      <c r="K76" s="10">
        <v>68</v>
      </c>
      <c r="L76" s="10">
        <v>86</v>
      </c>
      <c r="M76" s="10">
        <v>95</v>
      </c>
    </row>
    <row r="77" spans="1:13" x14ac:dyDescent="0.2">
      <c r="A77" s="8" t="s">
        <v>8</v>
      </c>
      <c r="B77" s="11" t="s">
        <v>9</v>
      </c>
      <c r="C77" s="13" t="s">
        <v>9</v>
      </c>
      <c r="D77" s="13" t="s">
        <v>9</v>
      </c>
      <c r="E77" s="13" t="s">
        <v>9</v>
      </c>
      <c r="F77" s="13" t="s">
        <v>9</v>
      </c>
      <c r="G77" s="13" t="s">
        <v>9</v>
      </c>
      <c r="H77" s="13" t="s">
        <v>9</v>
      </c>
      <c r="I77" s="13" t="s">
        <v>9</v>
      </c>
      <c r="J77" s="13" t="s">
        <v>9</v>
      </c>
      <c r="K77" s="13" t="s">
        <v>9</v>
      </c>
      <c r="L77" s="13" t="s">
        <v>9</v>
      </c>
      <c r="M77" s="13"/>
    </row>
    <row r="78" spans="1:13" x14ac:dyDescent="0.2">
      <c r="A78" s="15" t="s">
        <v>70</v>
      </c>
      <c r="B78" s="21">
        <f>SUM(B71:B77)</f>
        <v>471</v>
      </c>
      <c r="C78" s="22">
        <f>SUM(C71:C77)</f>
        <v>654</v>
      </c>
      <c r="D78" s="22">
        <f>SUM(D71:D77)</f>
        <v>104</v>
      </c>
      <c r="E78" s="22">
        <f t="shared" ref="E78:L78" si="8">SUM(E71:E77)</f>
        <v>640</v>
      </c>
      <c r="F78" s="22">
        <f t="shared" si="8"/>
        <v>601</v>
      </c>
      <c r="G78" s="22">
        <f t="shared" si="8"/>
        <v>542</v>
      </c>
      <c r="H78" s="22">
        <f t="shared" si="8"/>
        <v>708</v>
      </c>
      <c r="I78" s="31">
        <f t="shared" si="8"/>
        <v>727</v>
      </c>
      <c r="J78" s="31">
        <f t="shared" si="8"/>
        <v>720</v>
      </c>
      <c r="K78" s="31">
        <f t="shared" si="8"/>
        <v>644</v>
      </c>
      <c r="L78" s="31">
        <f t="shared" si="8"/>
        <v>696</v>
      </c>
      <c r="M78" s="31">
        <v>708</v>
      </c>
    </row>
    <row r="79" spans="1:13" x14ac:dyDescent="0.2">
      <c r="A79" s="18" t="s">
        <v>71</v>
      </c>
      <c r="B79" s="32"/>
      <c r="C79" s="32"/>
      <c r="D79" s="32"/>
      <c r="E79" s="32"/>
      <c r="F79" s="32"/>
      <c r="G79" s="32"/>
      <c r="H79" s="32"/>
      <c r="I79" s="19"/>
      <c r="J79" s="19"/>
      <c r="K79" s="19"/>
      <c r="L79" s="9"/>
      <c r="M79" s="9"/>
    </row>
    <row r="80" spans="1:13" x14ac:dyDescent="0.2">
      <c r="A80" s="8" t="s">
        <v>72</v>
      </c>
      <c r="B80" s="9">
        <v>108</v>
      </c>
      <c r="C80" s="10">
        <v>110</v>
      </c>
      <c r="D80" s="10">
        <v>22</v>
      </c>
      <c r="E80" s="10">
        <v>121</v>
      </c>
      <c r="F80" s="10">
        <v>145</v>
      </c>
      <c r="G80" s="10">
        <v>125</v>
      </c>
      <c r="H80" s="10">
        <v>141</v>
      </c>
      <c r="I80" s="10">
        <v>150</v>
      </c>
      <c r="J80" s="23">
        <v>155</v>
      </c>
      <c r="K80" s="24">
        <v>135</v>
      </c>
      <c r="L80" s="24">
        <v>159</v>
      </c>
      <c r="M80" s="24">
        <v>172</v>
      </c>
    </row>
    <row r="81" spans="1:13" x14ac:dyDescent="0.2">
      <c r="A81" s="8" t="s">
        <v>73</v>
      </c>
      <c r="B81" s="9">
        <v>126</v>
      </c>
      <c r="C81" s="10">
        <v>121</v>
      </c>
      <c r="D81" s="10">
        <v>28</v>
      </c>
      <c r="E81" s="10">
        <v>131</v>
      </c>
      <c r="F81" s="10">
        <v>146</v>
      </c>
      <c r="G81" s="10">
        <v>144</v>
      </c>
      <c r="H81" s="10">
        <v>177</v>
      </c>
      <c r="I81" s="10">
        <v>164</v>
      </c>
      <c r="J81" s="32">
        <v>174</v>
      </c>
      <c r="K81" s="33">
        <v>172</v>
      </c>
      <c r="L81" s="33">
        <v>166</v>
      </c>
      <c r="M81" s="33">
        <v>165</v>
      </c>
    </row>
    <row r="82" spans="1:13" x14ac:dyDescent="0.2">
      <c r="A82" s="8" t="s">
        <v>74</v>
      </c>
      <c r="B82" s="9">
        <v>14</v>
      </c>
      <c r="C82" s="10">
        <v>11</v>
      </c>
      <c r="D82" s="10">
        <v>1</v>
      </c>
      <c r="E82" s="10">
        <v>24</v>
      </c>
      <c r="F82" s="10">
        <v>16</v>
      </c>
      <c r="G82" s="10">
        <v>19</v>
      </c>
      <c r="H82" s="10">
        <v>15</v>
      </c>
      <c r="I82" s="10">
        <v>30</v>
      </c>
      <c r="J82" s="10">
        <v>24</v>
      </c>
      <c r="K82" s="10">
        <v>30</v>
      </c>
      <c r="L82" s="10">
        <v>18</v>
      </c>
      <c r="M82" s="10">
        <v>31</v>
      </c>
    </row>
    <row r="83" spans="1:13" x14ac:dyDescent="0.2">
      <c r="A83" s="8" t="s">
        <v>75</v>
      </c>
      <c r="B83" s="11" t="s">
        <v>9</v>
      </c>
      <c r="C83" s="13" t="s">
        <v>9</v>
      </c>
      <c r="D83" s="13" t="s">
        <v>9</v>
      </c>
      <c r="E83" s="10">
        <v>2</v>
      </c>
      <c r="F83" s="10">
        <v>1</v>
      </c>
      <c r="G83" s="10">
        <v>2</v>
      </c>
      <c r="H83" s="10">
        <v>1</v>
      </c>
      <c r="I83" s="13" t="s">
        <v>9</v>
      </c>
      <c r="J83" s="10">
        <v>4</v>
      </c>
      <c r="K83" s="10">
        <v>1</v>
      </c>
      <c r="L83" s="10">
        <v>2</v>
      </c>
      <c r="M83" s="10">
        <v>2</v>
      </c>
    </row>
    <row r="84" spans="1:13" x14ac:dyDescent="0.2">
      <c r="A84" s="8" t="s">
        <v>8</v>
      </c>
      <c r="B84" s="11" t="s">
        <v>9</v>
      </c>
      <c r="C84" s="10">
        <v>1</v>
      </c>
      <c r="D84" s="13" t="s">
        <v>9</v>
      </c>
      <c r="E84" s="13" t="s">
        <v>9</v>
      </c>
      <c r="F84" s="13" t="s">
        <v>9</v>
      </c>
      <c r="G84" s="13" t="s">
        <v>9</v>
      </c>
      <c r="H84" s="13" t="s">
        <v>9</v>
      </c>
      <c r="I84" s="13" t="s">
        <v>9</v>
      </c>
      <c r="J84" s="13" t="s">
        <v>9</v>
      </c>
      <c r="K84" s="13" t="s">
        <v>9</v>
      </c>
      <c r="L84" s="13" t="s">
        <v>9</v>
      </c>
      <c r="M84" s="13"/>
    </row>
    <row r="85" spans="1:13" x14ac:dyDescent="0.2">
      <c r="A85" s="15" t="s">
        <v>76</v>
      </c>
      <c r="B85" s="16">
        <f>SUM(B80:B84)</f>
        <v>248</v>
      </c>
      <c r="C85" s="17">
        <f>SUM(C80:C84)</f>
        <v>243</v>
      </c>
      <c r="D85" s="17">
        <f>SUM(D80:D84)</f>
        <v>51</v>
      </c>
      <c r="E85" s="17">
        <f t="shared" ref="E85:L85" si="9">SUM(E80:E84)</f>
        <v>278</v>
      </c>
      <c r="F85" s="17">
        <f t="shared" si="9"/>
        <v>308</v>
      </c>
      <c r="G85" s="17">
        <f t="shared" si="9"/>
        <v>290</v>
      </c>
      <c r="H85" s="17">
        <f t="shared" si="9"/>
        <v>334</v>
      </c>
      <c r="I85" s="17">
        <f t="shared" si="9"/>
        <v>344</v>
      </c>
      <c r="J85" s="17">
        <f t="shared" si="9"/>
        <v>357</v>
      </c>
      <c r="K85" s="17">
        <f t="shared" si="9"/>
        <v>338</v>
      </c>
      <c r="L85" s="17">
        <f t="shared" si="9"/>
        <v>345</v>
      </c>
      <c r="M85" s="17">
        <v>370</v>
      </c>
    </row>
    <row r="86" spans="1:13" x14ac:dyDescent="0.2">
      <c r="A86" s="18" t="s">
        <v>77</v>
      </c>
      <c r="B86" s="19"/>
      <c r="C86" s="19"/>
      <c r="D86" s="19"/>
      <c r="E86" s="19"/>
      <c r="F86" s="19"/>
      <c r="G86" s="19"/>
      <c r="H86" s="19"/>
      <c r="I86" s="19"/>
      <c r="J86" s="19"/>
      <c r="K86" s="19"/>
      <c r="L86" s="9"/>
      <c r="M86" s="9"/>
    </row>
    <row r="87" spans="1:13" x14ac:dyDescent="0.2">
      <c r="A87" s="8" t="s">
        <v>78</v>
      </c>
      <c r="B87" s="9">
        <v>79</v>
      </c>
      <c r="C87" s="10">
        <v>119</v>
      </c>
      <c r="D87" s="10">
        <v>23</v>
      </c>
      <c r="E87" s="10">
        <v>101</v>
      </c>
      <c r="F87" s="10">
        <v>90</v>
      </c>
      <c r="G87" s="10">
        <v>85</v>
      </c>
      <c r="H87" s="10">
        <v>82</v>
      </c>
      <c r="I87" s="10">
        <v>104</v>
      </c>
      <c r="J87" s="23">
        <v>104</v>
      </c>
      <c r="K87" s="24">
        <v>122</v>
      </c>
      <c r="L87" s="24">
        <v>122</v>
      </c>
      <c r="M87" s="24">
        <v>118</v>
      </c>
    </row>
    <row r="88" spans="1:13" x14ac:dyDescent="0.2">
      <c r="A88" s="8" t="s">
        <v>79</v>
      </c>
      <c r="B88" s="9">
        <v>14</v>
      </c>
      <c r="C88" s="10">
        <v>12</v>
      </c>
      <c r="D88" s="10">
        <v>4</v>
      </c>
      <c r="E88" s="10">
        <v>11</v>
      </c>
      <c r="F88" s="10">
        <v>14</v>
      </c>
      <c r="G88" s="10">
        <v>19</v>
      </c>
      <c r="H88" s="10">
        <v>19</v>
      </c>
      <c r="I88" s="10">
        <v>18</v>
      </c>
      <c r="J88" s="19">
        <v>20</v>
      </c>
      <c r="K88" s="10">
        <v>30</v>
      </c>
      <c r="L88" s="10">
        <v>17</v>
      </c>
      <c r="M88" s="10">
        <v>18</v>
      </c>
    </row>
    <row r="89" spans="1:13" x14ac:dyDescent="0.2">
      <c r="A89" s="8" t="s">
        <v>80</v>
      </c>
      <c r="B89" s="9">
        <v>144</v>
      </c>
      <c r="C89" s="10">
        <v>159</v>
      </c>
      <c r="D89" s="10">
        <v>15</v>
      </c>
      <c r="E89" s="10">
        <v>141</v>
      </c>
      <c r="F89" s="10">
        <v>150</v>
      </c>
      <c r="G89" s="10">
        <v>130</v>
      </c>
      <c r="H89" s="10">
        <v>132</v>
      </c>
      <c r="I89" s="10">
        <v>123</v>
      </c>
      <c r="J89" s="10">
        <v>137</v>
      </c>
      <c r="K89" s="10">
        <v>143</v>
      </c>
      <c r="L89" s="10">
        <v>120</v>
      </c>
      <c r="M89" s="10">
        <v>151</v>
      </c>
    </row>
    <row r="90" spans="1:13" x14ac:dyDescent="0.2">
      <c r="A90" s="8" t="s">
        <v>81</v>
      </c>
      <c r="B90" s="9">
        <v>109</v>
      </c>
      <c r="C90" s="10">
        <v>139</v>
      </c>
      <c r="D90" s="10">
        <v>26</v>
      </c>
      <c r="E90" s="10">
        <v>107</v>
      </c>
      <c r="F90" s="10">
        <v>129</v>
      </c>
      <c r="G90" s="10">
        <v>125</v>
      </c>
      <c r="H90" s="10">
        <v>111</v>
      </c>
      <c r="I90" s="10">
        <v>113</v>
      </c>
      <c r="J90" s="10">
        <v>119</v>
      </c>
      <c r="K90" s="10">
        <v>112</v>
      </c>
      <c r="L90" s="10">
        <v>99</v>
      </c>
      <c r="M90" s="10">
        <v>114</v>
      </c>
    </row>
    <row r="91" spans="1:13" x14ac:dyDescent="0.2">
      <c r="A91" s="8" t="s">
        <v>82</v>
      </c>
      <c r="B91" s="9">
        <v>382</v>
      </c>
      <c r="C91" s="10">
        <v>467</v>
      </c>
      <c r="D91" s="10">
        <v>76</v>
      </c>
      <c r="E91" s="10">
        <v>373</v>
      </c>
      <c r="F91" s="10">
        <v>430</v>
      </c>
      <c r="G91" s="10">
        <v>353</v>
      </c>
      <c r="H91" s="10">
        <v>381</v>
      </c>
      <c r="I91" s="10">
        <v>379</v>
      </c>
      <c r="J91" s="10">
        <v>372</v>
      </c>
      <c r="K91" s="10">
        <v>409</v>
      </c>
      <c r="L91" s="10">
        <v>339</v>
      </c>
      <c r="M91" s="10">
        <v>377</v>
      </c>
    </row>
    <row r="92" spans="1:13" x14ac:dyDescent="0.2">
      <c r="A92" s="8" t="s">
        <v>8</v>
      </c>
      <c r="B92" s="11" t="s">
        <v>9</v>
      </c>
      <c r="C92" s="13" t="s">
        <v>9</v>
      </c>
      <c r="D92" s="13" t="s">
        <v>9</v>
      </c>
      <c r="E92" s="13" t="s">
        <v>9</v>
      </c>
      <c r="F92" s="13" t="s">
        <v>9</v>
      </c>
      <c r="G92" s="13" t="s">
        <v>9</v>
      </c>
      <c r="H92" s="13" t="s">
        <v>9</v>
      </c>
      <c r="I92" s="13" t="s">
        <v>9</v>
      </c>
      <c r="J92" s="13" t="s">
        <v>9</v>
      </c>
      <c r="K92" s="13" t="s">
        <v>9</v>
      </c>
      <c r="L92" s="13" t="s">
        <v>9</v>
      </c>
      <c r="M92" s="13"/>
    </row>
    <row r="93" spans="1:13" x14ac:dyDescent="0.2">
      <c r="A93" s="34" t="s">
        <v>83</v>
      </c>
      <c r="B93" s="16">
        <f>SUM(B87:B92)</f>
        <v>728</v>
      </c>
      <c r="C93" s="17">
        <f>SUM(C87:C92)</f>
        <v>896</v>
      </c>
      <c r="D93" s="17">
        <f>SUM(D87:D92)</f>
        <v>144</v>
      </c>
      <c r="E93" s="17">
        <f t="shared" ref="E93:L93" si="10">SUM(E87:E92)</f>
        <v>733</v>
      </c>
      <c r="F93" s="17">
        <f t="shared" si="10"/>
        <v>813</v>
      </c>
      <c r="G93" s="17">
        <f t="shared" si="10"/>
        <v>712</v>
      </c>
      <c r="H93" s="17">
        <f t="shared" si="10"/>
        <v>725</v>
      </c>
      <c r="I93" s="17">
        <f t="shared" si="10"/>
        <v>737</v>
      </c>
      <c r="J93" s="17">
        <f t="shared" si="10"/>
        <v>752</v>
      </c>
      <c r="K93" s="17">
        <f t="shared" si="10"/>
        <v>816</v>
      </c>
      <c r="L93" s="17">
        <f t="shared" si="10"/>
        <v>697</v>
      </c>
      <c r="M93" s="17">
        <v>778</v>
      </c>
    </row>
    <row r="94" spans="1:13" x14ac:dyDescent="0.2">
      <c r="A94" s="18" t="s">
        <v>84</v>
      </c>
      <c r="B94" s="19"/>
      <c r="C94" s="19"/>
      <c r="D94" s="19"/>
      <c r="E94" s="19"/>
      <c r="F94" s="19"/>
      <c r="G94" s="19"/>
      <c r="H94" s="19"/>
      <c r="I94" s="19"/>
      <c r="J94" s="19"/>
      <c r="K94" s="19"/>
      <c r="L94" s="9"/>
      <c r="M94" s="9"/>
    </row>
    <row r="95" spans="1:13" x14ac:dyDescent="0.2">
      <c r="A95" s="8" t="s">
        <v>85</v>
      </c>
      <c r="B95" s="9">
        <v>46</v>
      </c>
      <c r="C95" s="10">
        <v>36</v>
      </c>
      <c r="D95" s="10">
        <v>6</v>
      </c>
      <c r="E95" s="10">
        <v>29</v>
      </c>
      <c r="F95" s="10">
        <v>38</v>
      </c>
      <c r="G95" s="10">
        <v>41</v>
      </c>
      <c r="H95" s="10">
        <v>42</v>
      </c>
      <c r="I95" s="10">
        <v>44</v>
      </c>
      <c r="J95" s="23">
        <v>51</v>
      </c>
      <c r="K95" s="24">
        <v>51</v>
      </c>
      <c r="L95" s="24">
        <v>44</v>
      </c>
      <c r="M95" s="24">
        <v>60</v>
      </c>
    </row>
    <row r="96" spans="1:13" x14ac:dyDescent="0.2">
      <c r="A96" s="8" t="s">
        <v>86</v>
      </c>
      <c r="B96" s="9">
        <v>131</v>
      </c>
      <c r="C96" s="10">
        <v>181</v>
      </c>
      <c r="D96" s="10">
        <v>24</v>
      </c>
      <c r="E96" s="10">
        <v>154</v>
      </c>
      <c r="F96" s="10">
        <v>147</v>
      </c>
      <c r="G96" s="10">
        <v>197</v>
      </c>
      <c r="H96" s="10">
        <v>183</v>
      </c>
      <c r="I96" s="10">
        <v>160</v>
      </c>
      <c r="J96" s="19">
        <v>164</v>
      </c>
      <c r="K96" s="10">
        <v>188</v>
      </c>
      <c r="L96" s="10">
        <v>189</v>
      </c>
      <c r="M96" s="10">
        <v>180</v>
      </c>
    </row>
    <row r="97" spans="1:13" x14ac:dyDescent="0.2">
      <c r="A97" s="8" t="s">
        <v>87</v>
      </c>
      <c r="B97" s="9">
        <v>684</v>
      </c>
      <c r="C97" s="10">
        <v>740</v>
      </c>
      <c r="D97" s="10">
        <v>138</v>
      </c>
      <c r="E97" s="10">
        <v>679</v>
      </c>
      <c r="F97" s="10">
        <v>692</v>
      </c>
      <c r="G97" s="10">
        <v>817</v>
      </c>
      <c r="H97" s="10">
        <v>787</v>
      </c>
      <c r="I97" s="10">
        <v>776</v>
      </c>
      <c r="J97" s="10">
        <v>727</v>
      </c>
      <c r="K97" s="10">
        <v>743</v>
      </c>
      <c r="L97" s="10">
        <v>707</v>
      </c>
      <c r="M97" s="10">
        <v>763</v>
      </c>
    </row>
    <row r="98" spans="1:13" x14ac:dyDescent="0.2">
      <c r="A98" s="8" t="s">
        <v>88</v>
      </c>
      <c r="B98" s="9">
        <v>23</v>
      </c>
      <c r="C98" s="10">
        <v>31</v>
      </c>
      <c r="D98" s="10">
        <v>5</v>
      </c>
      <c r="E98" s="10">
        <v>28</v>
      </c>
      <c r="F98" s="10">
        <v>43</v>
      </c>
      <c r="G98" s="10">
        <v>38</v>
      </c>
      <c r="H98" s="10">
        <v>26</v>
      </c>
      <c r="I98" s="10">
        <v>42</v>
      </c>
      <c r="J98" s="10">
        <v>39</v>
      </c>
      <c r="K98" s="10">
        <v>38</v>
      </c>
      <c r="L98" s="10">
        <v>38</v>
      </c>
      <c r="M98" s="10">
        <v>45</v>
      </c>
    </row>
    <row r="99" spans="1:13" x14ac:dyDescent="0.2">
      <c r="A99" s="8" t="s">
        <v>8</v>
      </c>
      <c r="B99" s="11" t="s">
        <v>9</v>
      </c>
      <c r="C99" s="10">
        <v>2</v>
      </c>
      <c r="D99" s="13" t="s">
        <v>9</v>
      </c>
      <c r="E99" s="13" t="s">
        <v>9</v>
      </c>
      <c r="F99" s="10">
        <v>1</v>
      </c>
      <c r="G99" s="13" t="s">
        <v>9</v>
      </c>
      <c r="H99" s="13" t="s">
        <v>9</v>
      </c>
      <c r="I99" s="13" t="s">
        <v>9</v>
      </c>
      <c r="J99" s="13" t="s">
        <v>9</v>
      </c>
      <c r="K99" s="13" t="s">
        <v>9</v>
      </c>
      <c r="L99" s="13" t="s">
        <v>9</v>
      </c>
      <c r="M99" s="13"/>
    </row>
    <row r="100" spans="1:13" x14ac:dyDescent="0.2">
      <c r="A100" s="15" t="s">
        <v>89</v>
      </c>
      <c r="B100" s="16">
        <f>SUM(B95:B99)</f>
        <v>884</v>
      </c>
      <c r="C100" s="17">
        <f>SUM(C95:C99)</f>
        <v>990</v>
      </c>
      <c r="D100" s="17">
        <f>SUM(D95:D99)</f>
        <v>173</v>
      </c>
      <c r="E100" s="17">
        <f t="shared" ref="E100:L100" si="11">SUM(E95:E99)</f>
        <v>890</v>
      </c>
      <c r="F100" s="17">
        <f t="shared" si="11"/>
        <v>921</v>
      </c>
      <c r="G100" s="17">
        <f t="shared" si="11"/>
        <v>1093</v>
      </c>
      <c r="H100" s="17">
        <f t="shared" si="11"/>
        <v>1038</v>
      </c>
      <c r="I100" s="17">
        <f t="shared" si="11"/>
        <v>1022</v>
      </c>
      <c r="J100" s="17">
        <f t="shared" si="11"/>
        <v>981</v>
      </c>
      <c r="K100" s="17">
        <f t="shared" si="11"/>
        <v>1020</v>
      </c>
      <c r="L100" s="17">
        <f t="shared" si="11"/>
        <v>978</v>
      </c>
      <c r="M100" s="17">
        <v>1048</v>
      </c>
    </row>
    <row r="101" spans="1:13" x14ac:dyDescent="0.2">
      <c r="A101" s="18" t="s">
        <v>90</v>
      </c>
      <c r="B101" s="19"/>
      <c r="C101" s="19"/>
      <c r="D101" s="19"/>
      <c r="E101" s="19"/>
      <c r="F101" s="19"/>
      <c r="G101" s="19"/>
      <c r="H101" s="19"/>
      <c r="I101" s="19"/>
      <c r="J101" s="19"/>
      <c r="K101" s="19"/>
      <c r="L101" s="9"/>
      <c r="M101" s="9"/>
    </row>
    <row r="102" spans="1:13" x14ac:dyDescent="0.2">
      <c r="A102" s="8" t="s">
        <v>91</v>
      </c>
      <c r="B102" s="9">
        <v>11</v>
      </c>
      <c r="C102" s="10">
        <v>14</v>
      </c>
      <c r="D102" s="13" t="s">
        <v>9</v>
      </c>
      <c r="E102" s="10">
        <v>11</v>
      </c>
      <c r="F102" s="10">
        <v>5</v>
      </c>
      <c r="G102" s="10">
        <v>12</v>
      </c>
      <c r="H102" s="10">
        <v>7</v>
      </c>
      <c r="I102" s="10">
        <v>10</v>
      </c>
      <c r="J102" s="23">
        <v>7</v>
      </c>
      <c r="K102" s="24">
        <v>13</v>
      </c>
      <c r="L102" s="24">
        <v>17</v>
      </c>
      <c r="M102" s="24">
        <v>9</v>
      </c>
    </row>
    <row r="103" spans="1:13" x14ac:dyDescent="0.2">
      <c r="A103" s="8" t="s">
        <v>92</v>
      </c>
      <c r="B103" s="9">
        <v>33</v>
      </c>
      <c r="C103" s="10">
        <v>57</v>
      </c>
      <c r="D103" s="10">
        <v>3</v>
      </c>
      <c r="E103" s="10">
        <v>46</v>
      </c>
      <c r="F103" s="10">
        <v>49</v>
      </c>
      <c r="G103" s="10">
        <v>52</v>
      </c>
      <c r="H103" s="10">
        <v>53</v>
      </c>
      <c r="I103" s="10">
        <v>68</v>
      </c>
      <c r="J103" s="19">
        <v>55</v>
      </c>
      <c r="K103" s="10">
        <v>64</v>
      </c>
      <c r="L103" s="10">
        <v>69</v>
      </c>
      <c r="M103" s="10">
        <v>66</v>
      </c>
    </row>
    <row r="104" spans="1:13" x14ac:dyDescent="0.2">
      <c r="A104" s="8" t="s">
        <v>93</v>
      </c>
      <c r="B104" s="9">
        <v>12</v>
      </c>
      <c r="C104" s="10">
        <v>10</v>
      </c>
      <c r="D104" s="10">
        <v>1</v>
      </c>
      <c r="E104" s="10">
        <v>8</v>
      </c>
      <c r="F104" s="10">
        <v>16</v>
      </c>
      <c r="G104" s="10">
        <v>14</v>
      </c>
      <c r="H104" s="10">
        <v>16</v>
      </c>
      <c r="I104" s="10">
        <v>16</v>
      </c>
      <c r="J104" s="10">
        <v>21</v>
      </c>
      <c r="K104" s="10">
        <v>17</v>
      </c>
      <c r="L104" s="10">
        <v>16</v>
      </c>
      <c r="M104" s="10">
        <v>26</v>
      </c>
    </row>
    <row r="105" spans="1:13" x14ac:dyDescent="0.2">
      <c r="A105" s="8" t="s">
        <v>94</v>
      </c>
      <c r="B105" s="9">
        <v>136</v>
      </c>
      <c r="C105" s="10">
        <v>134</v>
      </c>
      <c r="D105" s="10">
        <v>19</v>
      </c>
      <c r="E105" s="10">
        <v>121</v>
      </c>
      <c r="F105" s="10">
        <v>176</v>
      </c>
      <c r="G105" s="10">
        <v>171</v>
      </c>
      <c r="H105" s="10">
        <v>168</v>
      </c>
      <c r="I105" s="10">
        <v>180</v>
      </c>
      <c r="J105" s="10">
        <v>231</v>
      </c>
      <c r="K105" s="10">
        <v>246</v>
      </c>
      <c r="L105" s="10">
        <v>206</v>
      </c>
      <c r="M105" s="10">
        <v>254</v>
      </c>
    </row>
    <row r="106" spans="1:13" x14ac:dyDescent="0.2">
      <c r="A106" s="8" t="s">
        <v>95</v>
      </c>
      <c r="B106" s="9">
        <v>12</v>
      </c>
      <c r="C106" s="10">
        <v>9</v>
      </c>
      <c r="D106" s="10">
        <v>2</v>
      </c>
      <c r="E106" s="10">
        <v>14</v>
      </c>
      <c r="F106" s="10">
        <v>26</v>
      </c>
      <c r="G106" s="10">
        <v>16</v>
      </c>
      <c r="H106" s="10">
        <v>25</v>
      </c>
      <c r="I106" s="10">
        <v>19</v>
      </c>
      <c r="J106" s="10">
        <v>30</v>
      </c>
      <c r="K106" s="10">
        <v>36</v>
      </c>
      <c r="L106" s="10">
        <v>33</v>
      </c>
      <c r="M106" s="10">
        <v>31</v>
      </c>
    </row>
    <row r="107" spans="1:13" x14ac:dyDescent="0.2">
      <c r="A107" s="8" t="s">
        <v>8</v>
      </c>
      <c r="B107" s="11" t="s">
        <v>9</v>
      </c>
      <c r="C107" s="13" t="s">
        <v>9</v>
      </c>
      <c r="D107" s="13" t="s">
        <v>9</v>
      </c>
      <c r="E107" s="13" t="s">
        <v>9</v>
      </c>
      <c r="F107" s="13" t="s">
        <v>9</v>
      </c>
      <c r="G107" s="13" t="s">
        <v>9</v>
      </c>
      <c r="H107" s="13" t="s">
        <v>9</v>
      </c>
      <c r="I107" s="13" t="s">
        <v>9</v>
      </c>
      <c r="J107" s="13" t="s">
        <v>9</v>
      </c>
      <c r="K107" s="13" t="s">
        <v>9</v>
      </c>
      <c r="L107" s="13" t="s">
        <v>9</v>
      </c>
      <c r="M107" s="13"/>
    </row>
    <row r="108" spans="1:13" x14ac:dyDescent="0.2">
      <c r="A108" s="15" t="s">
        <v>96</v>
      </c>
      <c r="B108" s="21">
        <f>SUM(B102:B107)</f>
        <v>204</v>
      </c>
      <c r="C108" s="22">
        <f>SUM(C102:C107)</f>
        <v>224</v>
      </c>
      <c r="D108" s="22">
        <f>SUM(D102:D107)</f>
        <v>25</v>
      </c>
      <c r="E108" s="22">
        <f t="shared" ref="E108:L108" si="12">SUM(E102:E107)</f>
        <v>200</v>
      </c>
      <c r="F108" s="22">
        <f t="shared" si="12"/>
        <v>272</v>
      </c>
      <c r="G108" s="22">
        <f t="shared" si="12"/>
        <v>265</v>
      </c>
      <c r="H108" s="22">
        <f t="shared" si="12"/>
        <v>269</v>
      </c>
      <c r="I108" s="22">
        <f t="shared" si="12"/>
        <v>293</v>
      </c>
      <c r="J108" s="22">
        <f t="shared" si="12"/>
        <v>344</v>
      </c>
      <c r="K108" s="22">
        <f t="shared" si="12"/>
        <v>376</v>
      </c>
      <c r="L108" s="22">
        <f t="shared" si="12"/>
        <v>341</v>
      </c>
      <c r="M108" s="22">
        <v>386</v>
      </c>
    </row>
    <row r="109" spans="1:13" x14ac:dyDescent="0.2">
      <c r="A109" s="18" t="s">
        <v>97</v>
      </c>
      <c r="B109" s="32"/>
      <c r="C109" s="32"/>
      <c r="D109" s="32"/>
      <c r="E109" s="32"/>
      <c r="F109" s="32"/>
      <c r="G109" s="32"/>
      <c r="H109" s="32"/>
      <c r="I109" s="19"/>
      <c r="J109" s="19"/>
      <c r="K109" s="19"/>
      <c r="L109" s="9"/>
      <c r="M109" s="9"/>
    </row>
    <row r="110" spans="1:13" x14ac:dyDescent="0.2">
      <c r="A110" s="8" t="s">
        <v>98</v>
      </c>
      <c r="B110" s="9">
        <v>167</v>
      </c>
      <c r="C110" s="10">
        <v>179</v>
      </c>
      <c r="D110" s="10">
        <v>32</v>
      </c>
      <c r="E110" s="10">
        <v>139</v>
      </c>
      <c r="F110" s="10">
        <v>179</v>
      </c>
      <c r="G110" s="10">
        <v>140</v>
      </c>
      <c r="H110" s="10">
        <v>145</v>
      </c>
      <c r="I110" s="10">
        <v>158</v>
      </c>
      <c r="J110" s="35">
        <v>178</v>
      </c>
      <c r="K110" s="36">
        <v>169</v>
      </c>
      <c r="L110" s="36">
        <v>170</v>
      </c>
      <c r="M110" s="36">
        <v>192</v>
      </c>
    </row>
    <row r="111" spans="1:13" x14ac:dyDescent="0.2">
      <c r="A111" s="8" t="s">
        <v>99</v>
      </c>
      <c r="B111" s="9">
        <v>33</v>
      </c>
      <c r="C111" s="10">
        <v>41</v>
      </c>
      <c r="D111" s="10">
        <v>6</v>
      </c>
      <c r="E111" s="10">
        <v>46</v>
      </c>
      <c r="F111" s="10">
        <v>63</v>
      </c>
      <c r="G111" s="10">
        <v>43</v>
      </c>
      <c r="H111" s="10">
        <v>61</v>
      </c>
      <c r="I111" s="10">
        <v>53</v>
      </c>
      <c r="J111" s="32">
        <v>65</v>
      </c>
      <c r="K111" s="33">
        <v>58</v>
      </c>
      <c r="L111" s="33">
        <v>68</v>
      </c>
      <c r="M111" s="33">
        <v>63</v>
      </c>
    </row>
    <row r="112" spans="1:13" ht="22.5" x14ac:dyDescent="0.2">
      <c r="A112" s="37" t="s">
        <v>100</v>
      </c>
      <c r="B112" s="9">
        <v>81</v>
      </c>
      <c r="C112" s="10">
        <v>74</v>
      </c>
      <c r="D112" s="10">
        <v>10</v>
      </c>
      <c r="E112" s="10">
        <v>57</v>
      </c>
      <c r="F112" s="10">
        <v>85</v>
      </c>
      <c r="G112" s="10">
        <v>99</v>
      </c>
      <c r="H112" s="10">
        <v>105</v>
      </c>
      <c r="I112" s="10">
        <v>92</v>
      </c>
      <c r="J112" s="10">
        <v>101</v>
      </c>
      <c r="K112" s="10">
        <v>87</v>
      </c>
      <c r="L112" s="10">
        <v>84</v>
      </c>
      <c r="M112" s="10">
        <v>77</v>
      </c>
    </row>
    <row r="113" spans="1:13" x14ac:dyDescent="0.2">
      <c r="A113" s="8" t="s">
        <v>101</v>
      </c>
      <c r="B113" s="9">
        <v>54</v>
      </c>
      <c r="C113" s="10">
        <v>69</v>
      </c>
      <c r="D113" s="10">
        <v>14</v>
      </c>
      <c r="E113" s="10">
        <v>92</v>
      </c>
      <c r="F113" s="10">
        <v>88</v>
      </c>
      <c r="G113" s="10">
        <v>80</v>
      </c>
      <c r="H113" s="10">
        <v>73</v>
      </c>
      <c r="I113" s="10">
        <v>84</v>
      </c>
      <c r="J113" s="10">
        <v>85</v>
      </c>
      <c r="K113" s="10">
        <v>93</v>
      </c>
      <c r="L113" s="10">
        <v>83</v>
      </c>
      <c r="M113" s="10">
        <v>75</v>
      </c>
    </row>
    <row r="114" spans="1:13" x14ac:dyDescent="0.2">
      <c r="A114" s="8" t="s">
        <v>8</v>
      </c>
      <c r="B114" s="11" t="s">
        <v>9</v>
      </c>
      <c r="C114" s="13" t="s">
        <v>9</v>
      </c>
      <c r="D114" s="13" t="s">
        <v>9</v>
      </c>
      <c r="E114" s="13" t="s">
        <v>9</v>
      </c>
      <c r="F114" s="13" t="s">
        <v>9</v>
      </c>
      <c r="G114" s="13" t="s">
        <v>9</v>
      </c>
      <c r="H114" s="13" t="s">
        <v>9</v>
      </c>
      <c r="I114" s="13" t="s">
        <v>9</v>
      </c>
      <c r="J114" s="13" t="s">
        <v>9</v>
      </c>
      <c r="K114" s="13" t="s">
        <v>9</v>
      </c>
      <c r="L114" s="13" t="s">
        <v>9</v>
      </c>
      <c r="M114" s="13"/>
    </row>
    <row r="115" spans="1:13" x14ac:dyDescent="0.2">
      <c r="A115" s="15" t="s">
        <v>102</v>
      </c>
      <c r="B115" s="16">
        <f>SUM(B110:B114)</f>
        <v>335</v>
      </c>
      <c r="C115" s="17">
        <f>SUM(C110:C114)</f>
        <v>363</v>
      </c>
      <c r="D115" s="17">
        <f>SUM(D110:D114)</f>
        <v>62</v>
      </c>
      <c r="E115" s="17">
        <f t="shared" ref="E115:L115" si="13">SUM(E110:E114)</f>
        <v>334</v>
      </c>
      <c r="F115" s="17">
        <f t="shared" si="13"/>
        <v>415</v>
      </c>
      <c r="G115" s="17">
        <f t="shared" si="13"/>
        <v>362</v>
      </c>
      <c r="H115" s="17">
        <f t="shared" si="13"/>
        <v>384</v>
      </c>
      <c r="I115" s="17">
        <f t="shared" si="13"/>
        <v>387</v>
      </c>
      <c r="J115" s="17">
        <f t="shared" si="13"/>
        <v>429</v>
      </c>
      <c r="K115" s="17">
        <f t="shared" si="13"/>
        <v>407</v>
      </c>
      <c r="L115" s="17">
        <f t="shared" si="13"/>
        <v>405</v>
      </c>
      <c r="M115" s="17">
        <v>407</v>
      </c>
    </row>
    <row r="116" spans="1:13" ht="22.5" x14ac:dyDescent="0.2">
      <c r="A116" s="38" t="s">
        <v>103</v>
      </c>
      <c r="B116" s="19"/>
      <c r="C116" s="19"/>
      <c r="D116" s="19"/>
      <c r="E116" s="19"/>
      <c r="F116" s="19"/>
      <c r="G116" s="19"/>
      <c r="H116" s="19"/>
      <c r="I116" s="19"/>
      <c r="J116" s="19"/>
      <c r="K116" s="19"/>
      <c r="L116" s="9"/>
      <c r="M116" s="9"/>
    </row>
    <row r="117" spans="1:13" x14ac:dyDescent="0.2">
      <c r="A117" s="8" t="s">
        <v>104</v>
      </c>
      <c r="B117" s="9">
        <v>3</v>
      </c>
      <c r="C117" s="10">
        <v>1</v>
      </c>
      <c r="D117" s="10">
        <v>0</v>
      </c>
      <c r="E117" s="13" t="s">
        <v>9</v>
      </c>
      <c r="F117" s="13" t="s">
        <v>9</v>
      </c>
      <c r="G117" s="10">
        <v>3</v>
      </c>
      <c r="H117" s="10">
        <v>2</v>
      </c>
      <c r="I117" s="10">
        <v>1</v>
      </c>
      <c r="J117" s="23">
        <v>1</v>
      </c>
      <c r="K117" s="24">
        <v>2</v>
      </c>
      <c r="L117" s="13" t="s">
        <v>9</v>
      </c>
      <c r="M117" s="13">
        <v>1</v>
      </c>
    </row>
    <row r="118" spans="1:13" x14ac:dyDescent="0.2">
      <c r="A118" s="8" t="s">
        <v>105</v>
      </c>
      <c r="B118" s="9">
        <v>1</v>
      </c>
      <c r="C118" s="10">
        <v>2</v>
      </c>
      <c r="D118" s="10">
        <v>0</v>
      </c>
      <c r="E118" s="13" t="s">
        <v>9</v>
      </c>
      <c r="F118" s="10">
        <v>1</v>
      </c>
      <c r="G118" s="10"/>
      <c r="H118" s="10"/>
      <c r="I118" s="10">
        <v>2</v>
      </c>
      <c r="J118" s="19">
        <v>2</v>
      </c>
      <c r="K118" s="10">
        <v>3</v>
      </c>
      <c r="L118" s="10">
        <v>8</v>
      </c>
      <c r="M118" s="10">
        <v>1</v>
      </c>
    </row>
    <row r="119" spans="1:13" ht="22.5" x14ac:dyDescent="0.2">
      <c r="A119" s="37" t="s">
        <v>106</v>
      </c>
      <c r="B119" s="9">
        <v>4</v>
      </c>
      <c r="C119" s="10">
        <v>1</v>
      </c>
      <c r="D119" s="10">
        <v>0</v>
      </c>
      <c r="E119" s="10">
        <v>4</v>
      </c>
      <c r="F119" s="10">
        <v>2</v>
      </c>
      <c r="G119" s="10">
        <v>4</v>
      </c>
      <c r="H119" s="10">
        <v>3</v>
      </c>
      <c r="I119" s="10">
        <v>5</v>
      </c>
      <c r="J119" s="10">
        <v>7</v>
      </c>
      <c r="K119" s="10">
        <v>12</v>
      </c>
      <c r="L119" s="10">
        <v>9</v>
      </c>
      <c r="M119" s="10">
        <v>5</v>
      </c>
    </row>
    <row r="120" spans="1:13" x14ac:dyDescent="0.2">
      <c r="A120" s="8" t="s">
        <v>107</v>
      </c>
      <c r="B120" s="11" t="s">
        <v>9</v>
      </c>
      <c r="C120" s="13" t="s">
        <v>9</v>
      </c>
      <c r="D120" s="13" t="s">
        <v>9</v>
      </c>
      <c r="E120" s="13" t="s">
        <v>9</v>
      </c>
      <c r="F120" s="13" t="s">
        <v>9</v>
      </c>
      <c r="G120" s="13" t="s">
        <v>9</v>
      </c>
      <c r="H120" s="10">
        <v>2</v>
      </c>
      <c r="I120" s="10">
        <v>2</v>
      </c>
      <c r="J120" s="10">
        <v>2</v>
      </c>
      <c r="K120" s="10">
        <v>2</v>
      </c>
      <c r="L120" s="10">
        <v>1</v>
      </c>
      <c r="M120" s="10">
        <v>1</v>
      </c>
    </row>
    <row r="121" spans="1:13" x14ac:dyDescent="0.2">
      <c r="A121" s="8" t="s">
        <v>108</v>
      </c>
      <c r="B121" s="9">
        <v>0</v>
      </c>
      <c r="C121" s="10">
        <v>0</v>
      </c>
      <c r="D121" s="10">
        <v>0</v>
      </c>
      <c r="E121" s="13" t="s">
        <v>9</v>
      </c>
      <c r="F121" s="10">
        <v>1</v>
      </c>
      <c r="G121" s="13" t="s">
        <v>9</v>
      </c>
      <c r="H121" s="13" t="s">
        <v>9</v>
      </c>
      <c r="I121" s="13" t="s">
        <v>9</v>
      </c>
      <c r="J121" s="10">
        <v>1</v>
      </c>
      <c r="K121" s="10">
        <v>1</v>
      </c>
      <c r="L121" s="13" t="s">
        <v>9</v>
      </c>
      <c r="M121" s="13">
        <v>1</v>
      </c>
    </row>
    <row r="122" spans="1:13" x14ac:dyDescent="0.2">
      <c r="A122" s="8" t="s">
        <v>8</v>
      </c>
      <c r="B122" s="11" t="s">
        <v>9</v>
      </c>
      <c r="C122" s="13" t="s">
        <v>9</v>
      </c>
      <c r="D122" s="13" t="s">
        <v>9</v>
      </c>
      <c r="E122" s="13" t="s">
        <v>9</v>
      </c>
      <c r="F122" s="13" t="s">
        <v>9</v>
      </c>
      <c r="G122" s="13" t="s">
        <v>9</v>
      </c>
      <c r="H122" s="13" t="s">
        <v>9</v>
      </c>
      <c r="I122" s="13" t="s">
        <v>9</v>
      </c>
      <c r="J122" s="13" t="s">
        <v>9</v>
      </c>
      <c r="K122" s="13" t="s">
        <v>9</v>
      </c>
      <c r="L122" s="13" t="s">
        <v>9</v>
      </c>
      <c r="M122" s="13"/>
    </row>
    <row r="123" spans="1:13" x14ac:dyDescent="0.2">
      <c r="A123" s="15" t="s">
        <v>109</v>
      </c>
      <c r="B123" s="16">
        <f>SUM(B117:B122)</f>
        <v>8</v>
      </c>
      <c r="C123" s="17">
        <f>SUM(C117:C122)</f>
        <v>4</v>
      </c>
      <c r="D123" s="17">
        <f>SUM(D117:D122)</f>
        <v>0</v>
      </c>
      <c r="E123" s="17">
        <f t="shared" ref="E123:L123" si="14">SUM(E117:E122)</f>
        <v>4</v>
      </c>
      <c r="F123" s="17">
        <f t="shared" si="14"/>
        <v>4</v>
      </c>
      <c r="G123" s="17">
        <f t="shared" si="14"/>
        <v>7</v>
      </c>
      <c r="H123" s="17">
        <f t="shared" si="14"/>
        <v>7</v>
      </c>
      <c r="I123" s="26">
        <f t="shared" si="14"/>
        <v>10</v>
      </c>
      <c r="J123" s="26">
        <f t="shared" si="14"/>
        <v>13</v>
      </c>
      <c r="K123" s="26">
        <f t="shared" si="14"/>
        <v>20</v>
      </c>
      <c r="L123" s="26">
        <f t="shared" si="14"/>
        <v>18</v>
      </c>
      <c r="M123" s="26">
        <v>9</v>
      </c>
    </row>
    <row r="124" spans="1:13" x14ac:dyDescent="0.2">
      <c r="A124" s="18" t="s">
        <v>110</v>
      </c>
      <c r="B124" s="19"/>
      <c r="C124" s="19"/>
      <c r="D124" s="19"/>
      <c r="E124" s="19"/>
      <c r="F124" s="19"/>
      <c r="G124" s="19"/>
      <c r="H124" s="19"/>
      <c r="I124" s="19"/>
      <c r="J124" s="27"/>
      <c r="K124" s="27"/>
      <c r="L124" s="16"/>
      <c r="M124" s="16"/>
    </row>
    <row r="125" spans="1:13" x14ac:dyDescent="0.2">
      <c r="A125" s="8" t="s">
        <v>111</v>
      </c>
      <c r="B125" s="9">
        <v>26</v>
      </c>
      <c r="C125" s="10">
        <v>30</v>
      </c>
      <c r="D125" s="10">
        <v>2</v>
      </c>
      <c r="E125" s="10">
        <v>33</v>
      </c>
      <c r="F125" s="10">
        <v>27</v>
      </c>
      <c r="G125" s="10">
        <v>36</v>
      </c>
      <c r="H125" s="10">
        <v>26</v>
      </c>
      <c r="I125" s="28">
        <v>25</v>
      </c>
      <c r="J125" s="23">
        <v>34</v>
      </c>
      <c r="K125" s="29">
        <v>36</v>
      </c>
      <c r="L125" s="29">
        <v>26</v>
      </c>
      <c r="M125" s="29">
        <v>23</v>
      </c>
    </row>
    <row r="126" spans="1:13" x14ac:dyDescent="0.2">
      <c r="A126" s="8" t="s">
        <v>112</v>
      </c>
      <c r="B126" s="9">
        <v>3</v>
      </c>
      <c r="C126" s="10">
        <v>8</v>
      </c>
      <c r="D126" s="10">
        <v>0</v>
      </c>
      <c r="E126" s="10">
        <v>3</v>
      </c>
      <c r="F126" s="10">
        <v>4</v>
      </c>
      <c r="G126" s="10">
        <v>6</v>
      </c>
      <c r="H126" s="10">
        <v>2</v>
      </c>
      <c r="I126" s="10">
        <v>9</v>
      </c>
      <c r="J126" s="19">
        <v>3</v>
      </c>
      <c r="K126" s="10">
        <v>6</v>
      </c>
      <c r="L126" s="10">
        <v>4</v>
      </c>
      <c r="M126" s="10">
        <v>6</v>
      </c>
    </row>
    <row r="127" spans="1:13" x14ac:dyDescent="0.2">
      <c r="A127" s="8" t="s">
        <v>113</v>
      </c>
      <c r="B127" s="9">
        <v>209</v>
      </c>
      <c r="C127" s="10">
        <v>175</v>
      </c>
      <c r="D127" s="10">
        <v>30</v>
      </c>
      <c r="E127" s="10">
        <v>158</v>
      </c>
      <c r="F127" s="10">
        <v>181</v>
      </c>
      <c r="G127" s="10">
        <v>189</v>
      </c>
      <c r="H127" s="10">
        <v>199</v>
      </c>
      <c r="I127" s="10">
        <v>198</v>
      </c>
      <c r="J127" s="10">
        <v>218</v>
      </c>
      <c r="K127" s="10">
        <v>232</v>
      </c>
      <c r="L127" s="10">
        <v>224</v>
      </c>
      <c r="M127" s="10">
        <v>210</v>
      </c>
    </row>
    <row r="128" spans="1:13" x14ac:dyDescent="0.2">
      <c r="A128" s="8" t="s">
        <v>114</v>
      </c>
      <c r="B128" s="9">
        <v>6</v>
      </c>
      <c r="C128" s="10">
        <v>4</v>
      </c>
      <c r="D128" s="10">
        <v>0</v>
      </c>
      <c r="E128" s="10">
        <v>4</v>
      </c>
      <c r="F128" s="10">
        <v>4</v>
      </c>
      <c r="G128" s="10">
        <v>8</v>
      </c>
      <c r="H128" s="10">
        <v>12</v>
      </c>
      <c r="I128" s="10">
        <v>10</v>
      </c>
      <c r="J128" s="10">
        <v>11</v>
      </c>
      <c r="K128" s="10">
        <v>16</v>
      </c>
      <c r="L128" s="10">
        <v>7</v>
      </c>
      <c r="M128" s="10">
        <v>11</v>
      </c>
    </row>
    <row r="129" spans="1:13" x14ac:dyDescent="0.2">
      <c r="A129" s="8" t="s">
        <v>115</v>
      </c>
      <c r="B129" s="9">
        <v>5</v>
      </c>
      <c r="C129" s="10">
        <v>4</v>
      </c>
      <c r="D129" s="10">
        <v>1</v>
      </c>
      <c r="E129" s="10">
        <v>2</v>
      </c>
      <c r="F129" s="10">
        <v>6</v>
      </c>
      <c r="G129" s="10">
        <v>10</v>
      </c>
      <c r="H129" s="10">
        <v>13</v>
      </c>
      <c r="I129" s="10">
        <v>13</v>
      </c>
      <c r="J129" s="10">
        <v>17</v>
      </c>
      <c r="K129" s="10">
        <v>11</v>
      </c>
      <c r="L129" s="10">
        <v>12</v>
      </c>
      <c r="M129" s="10">
        <v>15</v>
      </c>
    </row>
    <row r="130" spans="1:13" x14ac:dyDescent="0.2">
      <c r="A130" s="8" t="s">
        <v>116</v>
      </c>
      <c r="B130" s="9">
        <v>3</v>
      </c>
      <c r="C130" s="10">
        <v>3</v>
      </c>
      <c r="D130" s="10">
        <v>1</v>
      </c>
      <c r="E130" s="10">
        <v>7</v>
      </c>
      <c r="F130" s="10">
        <v>2</v>
      </c>
      <c r="G130" s="10">
        <v>3</v>
      </c>
      <c r="H130" s="10">
        <v>6</v>
      </c>
      <c r="I130" s="10">
        <v>9</v>
      </c>
      <c r="J130" s="10">
        <v>6</v>
      </c>
      <c r="K130" s="10">
        <v>11</v>
      </c>
      <c r="L130" s="10">
        <v>7</v>
      </c>
      <c r="M130" s="10">
        <v>1</v>
      </c>
    </row>
    <row r="131" spans="1:13" x14ac:dyDescent="0.2">
      <c r="A131" s="8" t="s">
        <v>8</v>
      </c>
      <c r="B131" s="11" t="s">
        <v>9</v>
      </c>
      <c r="C131" s="13" t="s">
        <v>9</v>
      </c>
      <c r="D131" s="10">
        <v>1</v>
      </c>
      <c r="E131" s="13" t="s">
        <v>9</v>
      </c>
      <c r="F131" s="13" t="s">
        <v>9</v>
      </c>
      <c r="G131" s="13" t="s">
        <v>9</v>
      </c>
      <c r="H131" s="13" t="s">
        <v>9</v>
      </c>
      <c r="I131" s="13" t="s">
        <v>9</v>
      </c>
      <c r="J131" s="13" t="s">
        <v>9</v>
      </c>
      <c r="K131" s="13" t="s">
        <v>9</v>
      </c>
      <c r="L131" s="13" t="s">
        <v>9</v>
      </c>
      <c r="M131" s="13"/>
    </row>
    <row r="132" spans="1:13" x14ac:dyDescent="0.2">
      <c r="A132" s="20" t="s">
        <v>117</v>
      </c>
      <c r="B132" s="17">
        <f>SUM(B125:B131)</f>
        <v>252</v>
      </c>
      <c r="C132" s="17">
        <f>SUM(C125:C131)</f>
        <v>224</v>
      </c>
      <c r="D132" s="17">
        <f>SUM(D125:D131)</f>
        <v>35</v>
      </c>
      <c r="E132" s="17">
        <f t="shared" ref="E132:L132" si="15">SUM(E125:E131)</f>
        <v>207</v>
      </c>
      <c r="F132" s="17">
        <f t="shared" si="15"/>
        <v>224</v>
      </c>
      <c r="G132" s="17">
        <f t="shared" si="15"/>
        <v>252</v>
      </c>
      <c r="H132" s="17">
        <f t="shared" si="15"/>
        <v>258</v>
      </c>
      <c r="I132" s="17">
        <f t="shared" si="15"/>
        <v>264</v>
      </c>
      <c r="J132" s="17">
        <f t="shared" si="15"/>
        <v>289</v>
      </c>
      <c r="K132" s="17">
        <f t="shared" si="15"/>
        <v>312</v>
      </c>
      <c r="L132" s="17">
        <f t="shared" si="15"/>
        <v>280</v>
      </c>
      <c r="M132" s="17">
        <v>266</v>
      </c>
    </row>
    <row r="133" spans="1:13" x14ac:dyDescent="0.2">
      <c r="A133" s="18" t="s">
        <v>118</v>
      </c>
      <c r="B133" s="19"/>
      <c r="C133" s="19"/>
      <c r="D133" s="19"/>
      <c r="E133" s="19"/>
      <c r="F133" s="19"/>
      <c r="G133" s="19"/>
      <c r="H133" s="19"/>
      <c r="I133" s="19"/>
      <c r="J133" s="19"/>
      <c r="K133" s="19"/>
      <c r="L133" s="9"/>
      <c r="M133" s="9"/>
    </row>
    <row r="134" spans="1:13" x14ac:dyDescent="0.2">
      <c r="A134" s="8" t="s">
        <v>119</v>
      </c>
      <c r="B134" s="9">
        <v>17</v>
      </c>
      <c r="C134" s="10">
        <v>18</v>
      </c>
      <c r="D134" s="10">
        <v>1</v>
      </c>
      <c r="E134" s="10">
        <v>12</v>
      </c>
      <c r="F134" s="10">
        <v>14</v>
      </c>
      <c r="G134" s="10">
        <v>13</v>
      </c>
      <c r="H134" s="10">
        <v>12</v>
      </c>
      <c r="I134" s="10">
        <v>21</v>
      </c>
      <c r="J134" s="23">
        <v>18</v>
      </c>
      <c r="K134" s="24">
        <v>20</v>
      </c>
      <c r="L134" s="24">
        <v>16</v>
      </c>
      <c r="M134" s="24">
        <v>23</v>
      </c>
    </row>
    <row r="135" spans="1:13" x14ac:dyDescent="0.2">
      <c r="A135" s="8" t="s">
        <v>120</v>
      </c>
      <c r="B135" s="9">
        <v>15</v>
      </c>
      <c r="C135" s="10">
        <v>19</v>
      </c>
      <c r="D135" s="10">
        <v>1</v>
      </c>
      <c r="E135" s="10">
        <v>8</v>
      </c>
      <c r="F135" s="10">
        <v>19</v>
      </c>
      <c r="G135" s="10">
        <v>26</v>
      </c>
      <c r="H135" s="10">
        <v>26</v>
      </c>
      <c r="I135" s="10">
        <v>41</v>
      </c>
      <c r="J135" s="19">
        <v>23</v>
      </c>
      <c r="K135" s="10">
        <v>26</v>
      </c>
      <c r="L135" s="10">
        <v>30</v>
      </c>
      <c r="M135" s="10">
        <v>21</v>
      </c>
    </row>
    <row r="136" spans="1:13" x14ac:dyDescent="0.2">
      <c r="A136" s="8" t="s">
        <v>121</v>
      </c>
      <c r="B136" s="9">
        <v>3</v>
      </c>
      <c r="C136" s="10">
        <v>4</v>
      </c>
      <c r="D136" s="10">
        <v>1</v>
      </c>
      <c r="E136" s="13" t="s">
        <v>9</v>
      </c>
      <c r="F136" s="10">
        <v>7</v>
      </c>
      <c r="G136" s="10">
        <v>2</v>
      </c>
      <c r="H136" s="10">
        <v>4</v>
      </c>
      <c r="I136" s="10">
        <v>3</v>
      </c>
      <c r="J136" s="10">
        <v>2</v>
      </c>
      <c r="K136" s="10">
        <v>1</v>
      </c>
      <c r="L136" s="10">
        <v>1</v>
      </c>
      <c r="M136" s="10">
        <v>1</v>
      </c>
    </row>
    <row r="137" spans="1:13" x14ac:dyDescent="0.2">
      <c r="A137" s="8" t="s">
        <v>122</v>
      </c>
      <c r="B137" s="9">
        <v>111</v>
      </c>
      <c r="C137" s="10">
        <v>118</v>
      </c>
      <c r="D137" s="10">
        <v>19</v>
      </c>
      <c r="E137" s="10">
        <v>134</v>
      </c>
      <c r="F137" s="10">
        <v>105</v>
      </c>
      <c r="G137" s="10">
        <v>97</v>
      </c>
      <c r="H137" s="10">
        <v>78</v>
      </c>
      <c r="I137" s="10">
        <v>109</v>
      </c>
      <c r="J137" s="10">
        <v>109</v>
      </c>
      <c r="K137" s="10">
        <v>117</v>
      </c>
      <c r="L137" s="10">
        <v>94</v>
      </c>
      <c r="M137" s="10">
        <v>89</v>
      </c>
    </row>
    <row r="138" spans="1:13" x14ac:dyDescent="0.2">
      <c r="A138" s="8" t="s">
        <v>123</v>
      </c>
      <c r="B138" s="9">
        <v>45</v>
      </c>
      <c r="C138" s="10">
        <v>55</v>
      </c>
      <c r="D138" s="10">
        <v>7</v>
      </c>
      <c r="E138" s="10">
        <v>24</v>
      </c>
      <c r="F138" s="10">
        <v>39</v>
      </c>
      <c r="G138" s="10">
        <v>45</v>
      </c>
      <c r="H138" s="10">
        <v>36</v>
      </c>
      <c r="I138" s="10">
        <v>39</v>
      </c>
      <c r="J138" s="10">
        <v>36</v>
      </c>
      <c r="K138" s="10">
        <v>46</v>
      </c>
      <c r="L138" s="10">
        <v>29</v>
      </c>
      <c r="M138" s="10">
        <v>34</v>
      </c>
    </row>
    <row r="139" spans="1:13" x14ac:dyDescent="0.2">
      <c r="A139" s="8" t="s">
        <v>124</v>
      </c>
      <c r="B139" s="9">
        <v>36</v>
      </c>
      <c r="C139" s="10">
        <v>41</v>
      </c>
      <c r="D139" s="10">
        <v>4</v>
      </c>
      <c r="E139" s="10">
        <v>29</v>
      </c>
      <c r="F139" s="10">
        <v>31</v>
      </c>
      <c r="G139" s="10">
        <v>30</v>
      </c>
      <c r="H139" s="10">
        <v>24</v>
      </c>
      <c r="I139" s="10">
        <v>36</v>
      </c>
      <c r="J139" s="10">
        <v>28</v>
      </c>
      <c r="K139" s="10">
        <v>38</v>
      </c>
      <c r="L139" s="10">
        <v>24</v>
      </c>
      <c r="M139" s="10">
        <v>19</v>
      </c>
    </row>
    <row r="140" spans="1:13" x14ac:dyDescent="0.2">
      <c r="A140" s="8" t="s">
        <v>125</v>
      </c>
      <c r="B140" s="11" t="s">
        <v>9</v>
      </c>
      <c r="C140" s="13" t="s">
        <v>9</v>
      </c>
      <c r="D140" s="13" t="s">
        <v>9</v>
      </c>
      <c r="E140" s="10">
        <v>1</v>
      </c>
      <c r="F140" s="10">
        <v>1</v>
      </c>
      <c r="G140" s="10">
        <v>4</v>
      </c>
      <c r="H140" s="13" t="s">
        <v>9</v>
      </c>
      <c r="I140" s="10">
        <v>1</v>
      </c>
      <c r="J140" s="10">
        <v>1</v>
      </c>
      <c r="K140" s="10">
        <v>3</v>
      </c>
      <c r="L140" s="10">
        <v>3</v>
      </c>
      <c r="M140" s="10">
        <v>5</v>
      </c>
    </row>
    <row r="141" spans="1:13" x14ac:dyDescent="0.2">
      <c r="A141" s="8" t="s">
        <v>126</v>
      </c>
      <c r="B141" s="9">
        <v>12</v>
      </c>
      <c r="C141" s="10">
        <v>11</v>
      </c>
      <c r="D141" s="10">
        <v>4</v>
      </c>
      <c r="E141" s="10">
        <v>17</v>
      </c>
      <c r="F141" s="10">
        <v>6</v>
      </c>
      <c r="G141" s="10">
        <v>9</v>
      </c>
      <c r="H141" s="10">
        <v>11</v>
      </c>
      <c r="I141" s="10">
        <v>7</v>
      </c>
      <c r="J141" s="10">
        <v>8</v>
      </c>
      <c r="K141" s="10">
        <v>9</v>
      </c>
      <c r="L141" s="10">
        <v>8</v>
      </c>
      <c r="M141" s="10">
        <v>5</v>
      </c>
    </row>
    <row r="142" spans="1:13" x14ac:dyDescent="0.2">
      <c r="A142" s="8" t="s">
        <v>127</v>
      </c>
      <c r="B142" s="9">
        <v>232</v>
      </c>
      <c r="C142" s="10">
        <v>239</v>
      </c>
      <c r="D142" s="10">
        <v>36</v>
      </c>
      <c r="E142" s="10">
        <v>193</v>
      </c>
      <c r="F142" s="10">
        <v>190</v>
      </c>
      <c r="G142" s="10">
        <v>163</v>
      </c>
      <c r="H142" s="10">
        <v>196</v>
      </c>
      <c r="I142" s="10">
        <v>191</v>
      </c>
      <c r="J142" s="10">
        <v>178</v>
      </c>
      <c r="K142" s="10">
        <v>151</v>
      </c>
      <c r="L142" s="10">
        <v>170</v>
      </c>
      <c r="M142" s="10">
        <v>146</v>
      </c>
    </row>
    <row r="143" spans="1:13" x14ac:dyDescent="0.2">
      <c r="A143" s="8" t="s">
        <v>128</v>
      </c>
      <c r="B143" s="9">
        <v>5</v>
      </c>
      <c r="C143" s="10">
        <v>3</v>
      </c>
      <c r="D143" s="13" t="s">
        <v>9</v>
      </c>
      <c r="E143" s="10">
        <v>5</v>
      </c>
      <c r="F143" s="10">
        <v>7</v>
      </c>
      <c r="G143" s="10">
        <v>11</v>
      </c>
      <c r="H143" s="10">
        <v>9</v>
      </c>
      <c r="I143" s="10">
        <v>5</v>
      </c>
      <c r="J143" s="10">
        <v>3</v>
      </c>
      <c r="K143" s="10">
        <v>3</v>
      </c>
      <c r="L143" s="10">
        <v>5</v>
      </c>
      <c r="M143" s="10">
        <v>8</v>
      </c>
    </row>
    <row r="144" spans="1:13" x14ac:dyDescent="0.2">
      <c r="A144" s="8" t="s">
        <v>129</v>
      </c>
      <c r="B144" s="11" t="s">
        <v>9</v>
      </c>
      <c r="C144" s="13" t="s">
        <v>9</v>
      </c>
      <c r="D144" s="13" t="s">
        <v>9</v>
      </c>
      <c r="E144" s="13" t="s">
        <v>9</v>
      </c>
      <c r="F144" s="13" t="s">
        <v>9</v>
      </c>
      <c r="G144" s="13" t="s">
        <v>9</v>
      </c>
      <c r="H144" s="13" t="s">
        <v>9</v>
      </c>
      <c r="I144" s="13" t="s">
        <v>9</v>
      </c>
      <c r="J144" s="13" t="s">
        <v>9</v>
      </c>
      <c r="K144" s="13" t="s">
        <v>9</v>
      </c>
      <c r="L144" s="13" t="s">
        <v>9</v>
      </c>
      <c r="M144" s="13"/>
    </row>
    <row r="145" spans="1:13" x14ac:dyDescent="0.2">
      <c r="A145" s="8" t="s">
        <v>130</v>
      </c>
      <c r="B145" s="9">
        <v>50</v>
      </c>
      <c r="C145" s="10">
        <v>60</v>
      </c>
      <c r="D145" s="10">
        <v>16</v>
      </c>
      <c r="E145" s="10">
        <v>43</v>
      </c>
      <c r="F145" s="10">
        <v>46</v>
      </c>
      <c r="G145" s="10">
        <v>40</v>
      </c>
      <c r="H145" s="10">
        <v>39</v>
      </c>
      <c r="I145" s="10">
        <v>49</v>
      </c>
      <c r="J145" s="10">
        <v>49</v>
      </c>
      <c r="K145" s="10">
        <v>44</v>
      </c>
      <c r="L145" s="10">
        <v>49</v>
      </c>
      <c r="M145" s="10">
        <v>54</v>
      </c>
    </row>
    <row r="146" spans="1:13" x14ac:dyDescent="0.2">
      <c r="A146" s="8" t="s">
        <v>131</v>
      </c>
      <c r="B146" s="9">
        <v>61</v>
      </c>
      <c r="C146" s="10">
        <v>54</v>
      </c>
      <c r="D146" s="10">
        <v>12</v>
      </c>
      <c r="E146" s="10">
        <v>57</v>
      </c>
      <c r="F146" s="10">
        <v>54</v>
      </c>
      <c r="G146" s="10">
        <v>40</v>
      </c>
      <c r="H146" s="10">
        <v>47</v>
      </c>
      <c r="I146" s="10">
        <v>41</v>
      </c>
      <c r="J146" s="10">
        <v>48</v>
      </c>
      <c r="K146" s="10">
        <v>58</v>
      </c>
      <c r="L146" s="10">
        <v>53</v>
      </c>
      <c r="M146" s="10">
        <v>49</v>
      </c>
    </row>
    <row r="147" spans="1:13" x14ac:dyDescent="0.2">
      <c r="A147" s="8" t="s">
        <v>132</v>
      </c>
      <c r="B147" s="9">
        <v>200</v>
      </c>
      <c r="C147" s="10">
        <v>192</v>
      </c>
      <c r="D147" s="10">
        <v>28</v>
      </c>
      <c r="E147" s="10">
        <v>156</v>
      </c>
      <c r="F147" s="10">
        <v>175</v>
      </c>
      <c r="G147" s="10">
        <v>142</v>
      </c>
      <c r="H147" s="10">
        <v>142</v>
      </c>
      <c r="I147" s="10">
        <v>143</v>
      </c>
      <c r="J147" s="10">
        <v>139</v>
      </c>
      <c r="K147" s="10">
        <v>147</v>
      </c>
      <c r="L147" s="10">
        <v>148</v>
      </c>
      <c r="M147" s="10">
        <v>147</v>
      </c>
    </row>
    <row r="148" spans="1:13" x14ac:dyDescent="0.2">
      <c r="A148" s="37" t="s">
        <v>133</v>
      </c>
      <c r="B148" s="9">
        <v>167</v>
      </c>
      <c r="C148" s="10">
        <v>179</v>
      </c>
      <c r="D148" s="10">
        <v>24</v>
      </c>
      <c r="E148" s="10">
        <v>149</v>
      </c>
      <c r="F148" s="10">
        <v>197</v>
      </c>
      <c r="G148" s="10">
        <v>157</v>
      </c>
      <c r="H148" s="10">
        <v>197</v>
      </c>
      <c r="I148" s="10">
        <v>166</v>
      </c>
      <c r="J148" s="10">
        <v>195</v>
      </c>
      <c r="K148" s="10">
        <v>209</v>
      </c>
      <c r="L148" s="10">
        <v>216</v>
      </c>
      <c r="M148" s="10">
        <v>232</v>
      </c>
    </row>
    <row r="149" spans="1:13" x14ac:dyDescent="0.2">
      <c r="A149" s="8" t="s">
        <v>134</v>
      </c>
      <c r="B149" s="9">
        <v>200</v>
      </c>
      <c r="C149" s="10">
        <v>202</v>
      </c>
      <c r="D149" s="10">
        <v>18</v>
      </c>
      <c r="E149" s="10">
        <v>157</v>
      </c>
      <c r="F149" s="10">
        <v>177</v>
      </c>
      <c r="G149" s="10">
        <v>166</v>
      </c>
      <c r="H149" s="10">
        <v>185</v>
      </c>
      <c r="I149" s="10">
        <v>167</v>
      </c>
      <c r="J149" s="10">
        <v>170</v>
      </c>
      <c r="K149" s="10">
        <v>174</v>
      </c>
      <c r="L149" s="10">
        <v>167</v>
      </c>
      <c r="M149" s="10">
        <v>175</v>
      </c>
    </row>
    <row r="150" spans="1:13" x14ac:dyDescent="0.2">
      <c r="A150" s="8" t="s">
        <v>135</v>
      </c>
      <c r="B150" s="9">
        <v>850</v>
      </c>
      <c r="C150" s="10">
        <v>911</v>
      </c>
      <c r="D150" s="10">
        <v>52</v>
      </c>
      <c r="E150" s="10">
        <v>451</v>
      </c>
      <c r="F150" s="10">
        <v>460</v>
      </c>
      <c r="G150" s="10">
        <v>279</v>
      </c>
      <c r="H150" s="10">
        <v>273</v>
      </c>
      <c r="I150" s="10">
        <v>269</v>
      </c>
      <c r="J150" s="10">
        <v>289</v>
      </c>
      <c r="K150" s="10">
        <v>300</v>
      </c>
      <c r="L150" s="10">
        <v>310</v>
      </c>
      <c r="M150" s="10">
        <v>287</v>
      </c>
    </row>
    <row r="151" spans="1:13" x14ac:dyDescent="0.2">
      <c r="A151" s="8" t="s">
        <v>136</v>
      </c>
      <c r="B151" s="9">
        <v>1627</v>
      </c>
      <c r="C151" s="10">
        <v>1826</v>
      </c>
      <c r="D151" s="10">
        <v>174</v>
      </c>
      <c r="E151" s="10">
        <v>1343</v>
      </c>
      <c r="F151" s="10">
        <v>1291</v>
      </c>
      <c r="G151" s="10">
        <v>1190</v>
      </c>
      <c r="H151" s="10">
        <v>1211</v>
      </c>
      <c r="I151" s="10">
        <v>1279</v>
      </c>
      <c r="J151" s="10">
        <v>1254</v>
      </c>
      <c r="K151" s="10">
        <v>1357</v>
      </c>
      <c r="L151" s="10">
        <v>1310</v>
      </c>
      <c r="M151" s="10">
        <v>1272</v>
      </c>
    </row>
    <row r="152" spans="1:13" x14ac:dyDescent="0.2">
      <c r="A152" s="8" t="s">
        <v>137</v>
      </c>
      <c r="B152" s="9">
        <v>327</v>
      </c>
      <c r="C152" s="10">
        <v>383</v>
      </c>
      <c r="D152" s="10">
        <v>18</v>
      </c>
      <c r="E152" s="10">
        <v>311</v>
      </c>
      <c r="F152" s="10">
        <v>275</v>
      </c>
      <c r="G152" s="10">
        <v>290</v>
      </c>
      <c r="H152" s="10">
        <v>278</v>
      </c>
      <c r="I152" s="10">
        <v>306</v>
      </c>
      <c r="J152" s="10">
        <v>134</v>
      </c>
      <c r="K152" s="10">
        <v>65</v>
      </c>
      <c r="L152" s="10">
        <v>54</v>
      </c>
      <c r="M152" s="10">
        <v>62</v>
      </c>
    </row>
    <row r="153" spans="1:13" x14ac:dyDescent="0.2">
      <c r="A153" s="8" t="s">
        <v>138</v>
      </c>
      <c r="B153" s="9">
        <v>157</v>
      </c>
      <c r="C153" s="10">
        <v>194</v>
      </c>
      <c r="D153" s="10">
        <v>25</v>
      </c>
      <c r="E153" s="10">
        <v>131</v>
      </c>
      <c r="F153" s="10">
        <v>176</v>
      </c>
      <c r="G153" s="10">
        <v>158</v>
      </c>
      <c r="H153" s="10">
        <v>136</v>
      </c>
      <c r="I153" s="10">
        <v>178</v>
      </c>
      <c r="J153" s="10">
        <v>175</v>
      </c>
      <c r="K153" s="10">
        <v>180</v>
      </c>
      <c r="L153" s="10">
        <v>178</v>
      </c>
      <c r="M153" s="10">
        <v>192</v>
      </c>
    </row>
    <row r="154" spans="1:13" x14ac:dyDescent="0.2">
      <c r="A154" s="8" t="s">
        <v>139</v>
      </c>
      <c r="B154" s="9">
        <v>504</v>
      </c>
      <c r="C154" s="10">
        <v>545</v>
      </c>
      <c r="D154" s="10">
        <v>62</v>
      </c>
      <c r="E154" s="10">
        <v>525</v>
      </c>
      <c r="F154" s="10">
        <v>551</v>
      </c>
      <c r="G154" s="10">
        <v>549</v>
      </c>
      <c r="H154" s="10">
        <v>503</v>
      </c>
      <c r="I154" s="10">
        <v>507</v>
      </c>
      <c r="J154" s="10">
        <v>658</v>
      </c>
      <c r="K154" s="10">
        <v>663</v>
      </c>
      <c r="L154" s="10">
        <v>566</v>
      </c>
      <c r="M154" s="10">
        <v>566</v>
      </c>
    </row>
    <row r="155" spans="1:13" x14ac:dyDescent="0.2">
      <c r="A155" s="8" t="s">
        <v>140</v>
      </c>
      <c r="B155" s="9">
        <v>111</v>
      </c>
      <c r="C155" s="10">
        <v>145</v>
      </c>
      <c r="D155" s="10">
        <v>19</v>
      </c>
      <c r="E155" s="10">
        <v>83</v>
      </c>
      <c r="F155" s="10">
        <v>98</v>
      </c>
      <c r="G155" s="10">
        <v>91</v>
      </c>
      <c r="H155" s="10">
        <v>108</v>
      </c>
      <c r="I155" s="10">
        <v>79</v>
      </c>
      <c r="J155" s="10">
        <v>89</v>
      </c>
      <c r="K155" s="10">
        <v>104</v>
      </c>
      <c r="L155" s="10">
        <v>79</v>
      </c>
      <c r="M155" s="10">
        <v>87</v>
      </c>
    </row>
    <row r="156" spans="1:13" x14ac:dyDescent="0.2">
      <c r="A156" s="8" t="s">
        <v>141</v>
      </c>
      <c r="B156" s="9">
        <v>64</v>
      </c>
      <c r="C156" s="10">
        <v>63</v>
      </c>
      <c r="D156" s="10">
        <v>9</v>
      </c>
      <c r="E156" s="10">
        <v>37</v>
      </c>
      <c r="F156" s="10">
        <v>59</v>
      </c>
      <c r="G156" s="10">
        <v>44</v>
      </c>
      <c r="H156" s="10">
        <v>73</v>
      </c>
      <c r="I156" s="10">
        <v>55</v>
      </c>
      <c r="J156" s="10">
        <v>37</v>
      </c>
      <c r="K156" s="10">
        <v>47</v>
      </c>
      <c r="L156" s="10">
        <v>56</v>
      </c>
      <c r="M156" s="10">
        <v>57</v>
      </c>
    </row>
    <row r="157" spans="1:13" x14ac:dyDescent="0.2">
      <c r="A157" s="8" t="s">
        <v>142</v>
      </c>
      <c r="B157" s="9">
        <v>386</v>
      </c>
      <c r="C157" s="10">
        <v>417</v>
      </c>
      <c r="D157" s="10">
        <v>74</v>
      </c>
      <c r="E157" s="10">
        <v>331</v>
      </c>
      <c r="F157" s="10">
        <v>353</v>
      </c>
      <c r="G157" s="10">
        <v>327</v>
      </c>
      <c r="H157" s="10">
        <v>326</v>
      </c>
      <c r="I157" s="10">
        <v>362</v>
      </c>
      <c r="J157" s="10">
        <v>367</v>
      </c>
      <c r="K157" s="10">
        <v>447</v>
      </c>
      <c r="L157" s="10">
        <v>349</v>
      </c>
      <c r="M157" s="10">
        <v>386</v>
      </c>
    </row>
    <row r="158" spans="1:13" x14ac:dyDescent="0.2">
      <c r="A158" s="8" t="s">
        <v>143</v>
      </c>
      <c r="B158" s="9">
        <v>421</v>
      </c>
      <c r="C158" s="10">
        <v>440</v>
      </c>
      <c r="D158" s="10">
        <v>69</v>
      </c>
      <c r="E158" s="10">
        <v>372</v>
      </c>
      <c r="F158" s="10">
        <v>419</v>
      </c>
      <c r="G158" s="10">
        <v>371</v>
      </c>
      <c r="H158" s="10">
        <v>390</v>
      </c>
      <c r="I158" s="10">
        <v>421</v>
      </c>
      <c r="J158" s="10">
        <v>423</v>
      </c>
      <c r="K158" s="10">
        <v>436</v>
      </c>
      <c r="L158" s="10">
        <v>439</v>
      </c>
      <c r="M158" s="10">
        <v>428</v>
      </c>
    </row>
    <row r="159" spans="1:13" x14ac:dyDescent="0.2">
      <c r="A159" s="37" t="s">
        <v>144</v>
      </c>
      <c r="B159" s="9">
        <v>160</v>
      </c>
      <c r="C159" s="10">
        <v>186</v>
      </c>
      <c r="D159" s="10">
        <v>34</v>
      </c>
      <c r="E159" s="10">
        <v>123</v>
      </c>
      <c r="F159" s="10">
        <v>144</v>
      </c>
      <c r="G159" s="10">
        <v>136</v>
      </c>
      <c r="H159" s="10">
        <v>169</v>
      </c>
      <c r="I159" s="10">
        <v>145</v>
      </c>
      <c r="J159" s="10">
        <v>176</v>
      </c>
      <c r="K159" s="10">
        <v>175</v>
      </c>
      <c r="L159" s="10">
        <v>161</v>
      </c>
      <c r="M159" s="10">
        <v>154</v>
      </c>
    </row>
    <row r="160" spans="1:13" x14ac:dyDescent="0.2">
      <c r="A160" s="8" t="s">
        <v>145</v>
      </c>
      <c r="B160" s="9">
        <v>345</v>
      </c>
      <c r="C160" s="10">
        <v>341</v>
      </c>
      <c r="D160" s="10">
        <v>54</v>
      </c>
      <c r="E160" s="10">
        <v>307</v>
      </c>
      <c r="F160" s="10">
        <v>307</v>
      </c>
      <c r="G160" s="10">
        <v>313</v>
      </c>
      <c r="H160" s="10">
        <v>308</v>
      </c>
      <c r="I160" s="10">
        <v>334</v>
      </c>
      <c r="J160" s="10">
        <v>316</v>
      </c>
      <c r="K160" s="10">
        <v>340</v>
      </c>
      <c r="L160" s="10">
        <v>364</v>
      </c>
      <c r="M160" s="10">
        <v>370</v>
      </c>
    </row>
    <row r="161" spans="1:13" x14ac:dyDescent="0.2">
      <c r="A161" s="8" t="s">
        <v>146</v>
      </c>
      <c r="B161" s="9">
        <v>1073</v>
      </c>
      <c r="C161" s="10">
        <v>1382</v>
      </c>
      <c r="D161" s="10">
        <v>187</v>
      </c>
      <c r="E161" s="10">
        <v>631</v>
      </c>
      <c r="F161" s="10">
        <v>586</v>
      </c>
      <c r="G161" s="10">
        <v>600</v>
      </c>
      <c r="H161" s="10">
        <v>472</v>
      </c>
      <c r="I161" s="10">
        <v>454</v>
      </c>
      <c r="J161" s="10">
        <v>440</v>
      </c>
      <c r="K161" s="10">
        <v>376</v>
      </c>
      <c r="L161" s="10">
        <v>338</v>
      </c>
      <c r="M161" s="10">
        <v>355</v>
      </c>
    </row>
    <row r="162" spans="1:13" x14ac:dyDescent="0.2">
      <c r="A162" s="8" t="s">
        <v>147</v>
      </c>
      <c r="B162" s="9">
        <v>30</v>
      </c>
      <c r="C162" s="10">
        <v>32</v>
      </c>
      <c r="D162" s="10">
        <v>3</v>
      </c>
      <c r="E162" s="10">
        <v>20</v>
      </c>
      <c r="F162" s="10">
        <v>11</v>
      </c>
      <c r="G162" s="10">
        <v>41</v>
      </c>
      <c r="H162" s="10">
        <v>17</v>
      </c>
      <c r="I162" s="10">
        <v>20</v>
      </c>
      <c r="J162" s="10">
        <v>14</v>
      </c>
      <c r="K162" s="10">
        <v>21</v>
      </c>
      <c r="L162" s="10">
        <v>21</v>
      </c>
      <c r="M162" s="10">
        <v>21</v>
      </c>
    </row>
    <row r="163" spans="1:13" x14ac:dyDescent="0.2">
      <c r="A163" s="8" t="s">
        <v>148</v>
      </c>
      <c r="B163" s="9">
        <v>187</v>
      </c>
      <c r="C163" s="10">
        <v>172</v>
      </c>
      <c r="D163" s="10">
        <v>37</v>
      </c>
      <c r="E163" s="10">
        <v>200</v>
      </c>
      <c r="F163" s="10">
        <v>242</v>
      </c>
      <c r="G163" s="10">
        <v>259</v>
      </c>
      <c r="H163" s="10">
        <v>271</v>
      </c>
      <c r="I163" s="10">
        <v>313</v>
      </c>
      <c r="J163" s="10">
        <v>289</v>
      </c>
      <c r="K163" s="10">
        <v>334</v>
      </c>
      <c r="L163" s="10">
        <v>287</v>
      </c>
      <c r="M163" s="10">
        <v>320</v>
      </c>
    </row>
    <row r="164" spans="1:13" x14ac:dyDescent="0.2">
      <c r="A164" s="8" t="s">
        <v>149</v>
      </c>
      <c r="B164" s="9">
        <v>2</v>
      </c>
      <c r="C164" s="10">
        <v>5</v>
      </c>
      <c r="D164" s="13" t="s">
        <v>9</v>
      </c>
      <c r="E164" s="13" t="s">
        <v>9</v>
      </c>
      <c r="F164" s="13" t="s">
        <v>9</v>
      </c>
      <c r="G164" s="13" t="s">
        <v>9</v>
      </c>
      <c r="H164" s="13" t="s">
        <v>9</v>
      </c>
      <c r="I164" s="13" t="s">
        <v>9</v>
      </c>
      <c r="J164" s="13" t="s">
        <v>9</v>
      </c>
      <c r="K164" s="13" t="s">
        <v>9</v>
      </c>
      <c r="L164" s="13" t="s">
        <v>9</v>
      </c>
      <c r="M164" s="13"/>
    </row>
    <row r="165" spans="1:13" x14ac:dyDescent="0.2">
      <c r="A165" s="15" t="s">
        <v>150</v>
      </c>
      <c r="B165" s="16">
        <f t="shared" ref="B165:L165" si="16">SUM(B134:B164)</f>
        <v>7398</v>
      </c>
      <c r="C165" s="17">
        <f t="shared" si="16"/>
        <v>8237</v>
      </c>
      <c r="D165" s="17">
        <f t="shared" si="16"/>
        <v>988</v>
      </c>
      <c r="E165" s="17">
        <f t="shared" si="16"/>
        <v>5850</v>
      </c>
      <c r="F165" s="17">
        <f t="shared" si="16"/>
        <v>6040</v>
      </c>
      <c r="G165" s="17">
        <f t="shared" si="16"/>
        <v>5593</v>
      </c>
      <c r="H165" s="17">
        <f t="shared" si="16"/>
        <v>5541</v>
      </c>
      <c r="I165" s="17">
        <f t="shared" si="16"/>
        <v>5741</v>
      </c>
      <c r="J165" s="17">
        <f t="shared" si="16"/>
        <v>5668</v>
      </c>
      <c r="K165" s="17">
        <f t="shared" si="16"/>
        <v>5891</v>
      </c>
      <c r="L165" s="17">
        <f t="shared" si="16"/>
        <v>5525</v>
      </c>
      <c r="M165" s="17">
        <v>5565</v>
      </c>
    </row>
    <row r="166" spans="1:13" x14ac:dyDescent="0.2">
      <c r="A166" s="39"/>
      <c r="B166" s="40"/>
      <c r="C166" s="40"/>
      <c r="D166" s="40"/>
      <c r="E166" s="40"/>
      <c r="F166" s="40"/>
      <c r="G166" s="40"/>
      <c r="H166" s="40"/>
      <c r="I166" s="19"/>
      <c r="J166" s="19"/>
      <c r="K166" s="19"/>
      <c r="L166" s="9"/>
      <c r="M166" s="9"/>
    </row>
    <row r="167" spans="1:13" x14ac:dyDescent="0.2">
      <c r="A167" s="41" t="s">
        <v>151</v>
      </c>
      <c r="B167" s="41">
        <v>479</v>
      </c>
      <c r="C167" s="41">
        <v>2165</v>
      </c>
      <c r="D167" s="41">
        <v>20834</v>
      </c>
      <c r="E167" s="41">
        <v>220</v>
      </c>
      <c r="F167" s="41">
        <v>317</v>
      </c>
      <c r="G167" s="41">
        <v>424</v>
      </c>
      <c r="H167" s="41">
        <v>131</v>
      </c>
      <c r="I167" s="41">
        <v>16</v>
      </c>
      <c r="J167" s="41">
        <v>2</v>
      </c>
      <c r="K167" s="41">
        <v>7</v>
      </c>
      <c r="L167" s="13"/>
      <c r="M167" s="13">
        <v>13</v>
      </c>
    </row>
    <row r="168" spans="1:13" x14ac:dyDescent="0.2">
      <c r="A168" s="39"/>
      <c r="B168" s="40"/>
      <c r="C168" s="40"/>
      <c r="D168" s="40"/>
      <c r="E168" s="40"/>
      <c r="F168" s="40"/>
      <c r="G168" s="40"/>
      <c r="H168" s="40"/>
      <c r="I168" s="42"/>
      <c r="J168" s="42"/>
      <c r="K168" s="42"/>
      <c r="L168" s="43"/>
      <c r="M168" s="43"/>
    </row>
    <row r="169" spans="1:13" x14ac:dyDescent="0.2">
      <c r="A169" s="41" t="s">
        <v>152</v>
      </c>
      <c r="B169" s="17">
        <f>+B10+B18+B28+B36+B44+B53+B62+B69+B78+B85+B93+B100+B108+B115+B124+B123+B132+B165+B167</f>
        <v>21100</v>
      </c>
      <c r="C169" s="17">
        <f>+C10+C18+C28+C36+C44+C53+C62+C69+C78+C85+C93+C100+C108+C115+C124+C123+C132+C165+C167</f>
        <v>24904</v>
      </c>
      <c r="D169" s="17">
        <f>+D10+D18+D28+D36+D44+D53+D62+D69+D78+D85+D93+D100+D108+D115+D124+D123+D132+D165+D167</f>
        <v>23927</v>
      </c>
      <c r="E169" s="17">
        <f>+E10+E18+E28+E36+E44+E53+E62+E69+E78+E85+E93+E100+E108+E115+E124+E123+E132+E165+E167</f>
        <v>18436</v>
      </c>
      <c r="F169" s="17">
        <f>+F10+F18+F28+F36+F44+F53+F62+F69+F78+F85+F93+F100+F108+F115+F124+F123+F132+F165+F167</f>
        <v>20610</v>
      </c>
      <c r="G169" s="17">
        <f t="shared" ref="G169:L169" si="17">+G10+G18+G28+G36+G44+G53+G62+G69+G78+G85+G93+G100+G108+G115+G123+G132+G165+G167</f>
        <v>19776</v>
      </c>
      <c r="H169" s="17">
        <f t="shared" si="17"/>
        <v>20234</v>
      </c>
      <c r="I169" s="17">
        <f t="shared" si="17"/>
        <v>21409</v>
      </c>
      <c r="J169" s="17">
        <f t="shared" si="17"/>
        <v>21321</v>
      </c>
      <c r="K169" s="17">
        <f t="shared" si="17"/>
        <v>22376</v>
      </c>
      <c r="L169" s="17">
        <f t="shared" si="17"/>
        <v>21602</v>
      </c>
      <c r="M169" s="17">
        <v>22566</v>
      </c>
    </row>
    <row r="170" spans="1:13" x14ac:dyDescent="0.2">
      <c r="A170" s="44" t="s">
        <v>153</v>
      </c>
    </row>
    <row r="171" spans="1:13" s="45" customFormat="1" x14ac:dyDescent="0.2">
      <c r="A171" s="50" t="s">
        <v>154</v>
      </c>
      <c r="B171" s="50"/>
      <c r="C171" s="50"/>
      <c r="D171" s="50"/>
      <c r="E171" s="50"/>
      <c r="F171" s="50"/>
      <c r="G171" s="50"/>
      <c r="H171" s="50"/>
      <c r="I171" s="50"/>
      <c r="J171" s="50"/>
      <c r="K171" s="50"/>
      <c r="L171" s="50"/>
    </row>
    <row r="172" spans="1:13" s="46" customFormat="1" x14ac:dyDescent="0.2">
      <c r="A172" s="50" t="s">
        <v>155</v>
      </c>
      <c r="B172" s="50"/>
      <c r="C172" s="50"/>
      <c r="D172" s="50"/>
      <c r="E172" s="50"/>
      <c r="F172" s="50"/>
      <c r="G172" s="50"/>
      <c r="H172" s="50"/>
      <c r="I172" s="50"/>
      <c r="J172" s="50"/>
      <c r="K172" s="50"/>
      <c r="L172" s="50"/>
    </row>
    <row r="173" spans="1:13" s="45" customFormat="1" x14ac:dyDescent="0.2">
      <c r="A173" s="50" t="s">
        <v>156</v>
      </c>
      <c r="B173" s="50"/>
      <c r="C173" s="50"/>
      <c r="D173" s="50"/>
      <c r="E173" s="50"/>
      <c r="F173" s="50"/>
      <c r="G173" s="50"/>
      <c r="H173" s="50"/>
      <c r="I173" s="50"/>
      <c r="J173" s="50"/>
      <c r="K173" s="50"/>
      <c r="L173" s="50"/>
    </row>
    <row r="174" spans="1:13" x14ac:dyDescent="0.2">
      <c r="A174" s="1" t="s">
        <v>157</v>
      </c>
    </row>
    <row r="175" spans="1:13" x14ac:dyDescent="0.2">
      <c r="A175" s="47" t="s">
        <v>158</v>
      </c>
      <c r="B175" s="48"/>
      <c r="C175" s="48"/>
      <c r="D175" s="48"/>
      <c r="E175" s="48"/>
      <c r="F175" s="48"/>
      <c r="G175" s="48"/>
      <c r="H175" s="48"/>
      <c r="I175" s="48"/>
      <c r="J175" s="48"/>
      <c r="K175" s="48"/>
      <c r="L175" s="48"/>
      <c r="M175" s="48"/>
    </row>
    <row r="176" spans="1:13" x14ac:dyDescent="0.2">
      <c r="A176" s="49"/>
    </row>
  </sheetData>
  <mergeCells count="3">
    <mergeCell ref="A171:L171"/>
    <mergeCell ref="A172:L172"/>
    <mergeCell ref="A173:L173"/>
  </mergeCells>
  <printOptions horizontalCentered="1"/>
  <pageMargins left="1" right="1" top="1" bottom="1" header="0.5" footer="0.5"/>
  <pageSetup scale="75" fitToWidth="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PROVINCE</vt:lpstr>
      <vt:lpstr>PROVINCE!Print_Area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B. Delos Santos Jr</dc:creator>
  <cp:lastModifiedBy>Reynaldo B. Delos Santos Jr</cp:lastModifiedBy>
  <dcterms:created xsi:type="dcterms:W3CDTF">2019-04-02T01:32:27Z</dcterms:created>
  <dcterms:modified xsi:type="dcterms:W3CDTF">2019-04-02T03:02:13Z</dcterms:modified>
</cp:coreProperties>
</file>