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Scoping Study on Migration\IMA Datasets for website\Chapter 3\"/>
    </mc:Choice>
  </mc:AlternateContent>
  <bookViews>
    <workbookView xWindow="0" yWindow="0" windowWidth="16395" windowHeight="56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 s="1"/>
  <c r="F6" i="1"/>
  <c r="G6" i="1" s="1"/>
  <c r="F7" i="1"/>
  <c r="G7" i="1" s="1"/>
  <c r="F8" i="1"/>
  <c r="G8" i="1" s="1"/>
  <c r="F9" i="1"/>
  <c r="G9" i="1" s="1"/>
  <c r="F10" i="1"/>
  <c r="G10" i="1" s="1"/>
  <c r="F4" i="1"/>
  <c r="G4" i="1" s="1"/>
  <c r="E10" i="1"/>
  <c r="E9" i="1"/>
  <c r="E8" i="1"/>
  <c r="E7" i="1"/>
  <c r="E6" i="1"/>
  <c r="E5" i="1"/>
  <c r="E4" i="1"/>
  <c r="E11" i="1" s="1"/>
  <c r="C10" i="1"/>
  <c r="C9" i="1"/>
  <c r="C8" i="1"/>
  <c r="C7" i="1"/>
  <c r="C6" i="1"/>
  <c r="C5" i="1"/>
  <c r="C4" i="1"/>
  <c r="C11" i="1" s="1"/>
  <c r="G11" i="1" l="1"/>
</calcChain>
</file>

<file path=xl/sharedStrings.xml><?xml version="1.0" encoding="utf-8"?>
<sst xmlns="http://schemas.openxmlformats.org/spreadsheetml/2006/main" count="17" uniqueCount="14">
  <si>
    <t>Levels</t>
  </si>
  <si>
    <t>%</t>
  </si>
  <si>
    <t>Total</t>
  </si>
  <si>
    <t>Less than 100</t>
  </si>
  <si>
    <t>Greater than 5,000</t>
  </si>
  <si>
    <t>Source: Data from the Philippine Overseas Employment Administration</t>
  </si>
  <si>
    <t>100-499</t>
  </si>
  <si>
    <t>500-999</t>
  </si>
  <si>
    <t>Manning Agencies</t>
  </si>
  <si>
    <t>Land-Based Agency Placements</t>
  </si>
  <si>
    <t>1,000-1,999</t>
  </si>
  <si>
    <t>2,000-2,999</t>
  </si>
  <si>
    <t>3,000-5,000</t>
  </si>
  <si>
    <t>Table 3.19 Distribution of Worker Contracts Processed by Licensed Land-based and Manning Agencies by Size of Deployment,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</si>
</sst>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General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17">
    <xf numFmtId="0" fontId="0" fillId="0" borderId="0" xfId="0"/>
    <xf numFmtId="0" fontId="3" fillId="0" borderId="0" xfId="0" applyFont="1"/>
    <xf numFmtId="0" fontId="2" fillId="0" borderId="0" xfId="0" applyFont="1" applyFill="1" applyBorder="1" applyAlignment="1">
      <alignment horizontal="left" vertical="center" wrapText="1" readingOrder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0" xfId="0" applyFont="1" applyFill="1" applyBorder="1" applyAlignment="1">
      <alignment readingOrder="1"/>
    </xf>
    <xf numFmtId="0" fontId="2" fillId="0" borderId="1" xfId="0" applyFont="1" applyFill="1" applyBorder="1" applyAlignment="1">
      <alignment horizontal="left" readingOrder="1"/>
    </xf>
    <xf numFmtId="0" fontId="2" fillId="0" borderId="0" xfId="0" applyFont="1" applyFill="1" applyBorder="1" applyAlignment="1">
      <alignment horizontal="left" readingOrder="1"/>
    </xf>
    <xf numFmtId="0" fontId="2" fillId="0" borderId="2" xfId="0" applyFont="1" applyFill="1" applyBorder="1" applyAlignment="1">
      <alignment horizontal="left" readingOrder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view="pageBreakPreview" zoomScale="115" zoomScaleNormal="115" zoomScaleSheetLayoutView="115" workbookViewId="0">
      <selection sqref="A1:G1"/>
    </sheetView>
  </sheetViews>
  <sheetFormatPr defaultColWidth="9.140625" defaultRowHeight="13.9" customHeight="1" x14ac:dyDescent="0.2"/>
  <cols>
    <col min="1" max="1" width="19.140625" style="10" customWidth="1"/>
    <col min="2" max="2" width="18.7109375" style="10" customWidth="1"/>
    <col min="3" max="3" width="9.7109375" style="10" customWidth="1"/>
    <col min="4" max="4" width="12.5703125" style="10" customWidth="1"/>
    <col min="5" max="7" width="9.7109375" style="10" customWidth="1"/>
    <col min="8" max="16384" width="9.140625" style="1"/>
  </cols>
  <sheetData>
    <row r="1" spans="1:7" ht="13.9" customHeight="1" x14ac:dyDescent="0.2">
      <c r="A1" s="14" t="s">
        <v>13</v>
      </c>
      <c r="B1" s="15"/>
      <c r="C1" s="15"/>
      <c r="D1" s="15"/>
      <c r="E1" s="15"/>
      <c r="F1" s="15"/>
      <c r="G1" s="16"/>
    </row>
    <row r="2" spans="1:7" ht="13.9" customHeight="1" x14ac:dyDescent="0.2">
      <c r="A2" s="2"/>
      <c r="B2" s="2"/>
      <c r="C2" s="2"/>
      <c r="D2" s="2"/>
      <c r="E2" s="2"/>
      <c r="F2" s="2"/>
      <c r="G2" s="2"/>
    </row>
    <row r="3" spans="1:7" ht="25.15" customHeight="1" x14ac:dyDescent="0.2">
      <c r="A3" s="3" t="s">
        <v>0</v>
      </c>
      <c r="B3" s="4" t="s">
        <v>9</v>
      </c>
      <c r="C3" s="3" t="s">
        <v>1</v>
      </c>
      <c r="D3" s="4" t="s">
        <v>8</v>
      </c>
      <c r="E3" s="3" t="s">
        <v>1</v>
      </c>
      <c r="F3" s="3" t="s">
        <v>2</v>
      </c>
      <c r="G3" s="3" t="s">
        <v>1</v>
      </c>
    </row>
    <row r="4" spans="1:7" ht="13.9" customHeight="1" x14ac:dyDescent="0.2">
      <c r="A4" s="11" t="s">
        <v>3</v>
      </c>
      <c r="B4" s="5">
        <v>152</v>
      </c>
      <c r="C4" s="6">
        <f>B4/B11</f>
        <v>0.18401937046004843</v>
      </c>
      <c r="D4" s="7">
        <v>49</v>
      </c>
      <c r="E4" s="6">
        <f>SUM(D4/D11)</f>
        <v>0.12760416666666666</v>
      </c>
      <c r="F4" s="7">
        <f>SUM(B4+D4)</f>
        <v>201</v>
      </c>
      <c r="G4" s="6">
        <f>SUM(F4/F11)</f>
        <v>0.16611570247933885</v>
      </c>
    </row>
    <row r="5" spans="1:7" ht="13.9" customHeight="1" x14ac:dyDescent="0.2">
      <c r="A5" s="12" t="s">
        <v>6</v>
      </c>
      <c r="B5" s="5">
        <v>343</v>
      </c>
      <c r="C5" s="6">
        <f>B5/B11</f>
        <v>0.4152542372881356</v>
      </c>
      <c r="D5" s="7">
        <v>129</v>
      </c>
      <c r="E5" s="6">
        <f>SUM(D5/D11)</f>
        <v>0.3359375</v>
      </c>
      <c r="F5" s="7">
        <f t="shared" ref="F5:F10" si="0">SUM(B5+D5)</f>
        <v>472</v>
      </c>
      <c r="G5" s="6">
        <f>SUM(F5/F11)</f>
        <v>0.39008264462809916</v>
      </c>
    </row>
    <row r="6" spans="1:7" ht="13.9" customHeight="1" x14ac:dyDescent="0.2">
      <c r="A6" s="11" t="s">
        <v>7</v>
      </c>
      <c r="B6" s="5">
        <v>151</v>
      </c>
      <c r="C6" s="6">
        <f>B6/B11</f>
        <v>0.18280871670702178</v>
      </c>
      <c r="D6" s="7">
        <v>88</v>
      </c>
      <c r="E6" s="6">
        <f>SUM(D6/D11)</f>
        <v>0.22916666666666666</v>
      </c>
      <c r="F6" s="7">
        <f t="shared" si="0"/>
        <v>239</v>
      </c>
      <c r="G6" s="6">
        <f>SUM(F6/F11)</f>
        <v>0.1975206611570248</v>
      </c>
    </row>
    <row r="7" spans="1:7" ht="13.9" customHeight="1" x14ac:dyDescent="0.2">
      <c r="A7" s="11" t="s">
        <v>10</v>
      </c>
      <c r="B7" s="5">
        <v>122</v>
      </c>
      <c r="C7" s="6">
        <f>B7/B11</f>
        <v>0.14769975786924938</v>
      </c>
      <c r="D7" s="7">
        <v>66</v>
      </c>
      <c r="E7" s="6">
        <f>SUM(D7/D11)</f>
        <v>0.171875</v>
      </c>
      <c r="F7" s="7">
        <f t="shared" si="0"/>
        <v>188</v>
      </c>
      <c r="G7" s="6">
        <f>SUM(F7/F11)</f>
        <v>0.15537190082644628</v>
      </c>
    </row>
    <row r="8" spans="1:7" ht="13.9" customHeight="1" x14ac:dyDescent="0.2">
      <c r="A8" s="11" t="s">
        <v>11</v>
      </c>
      <c r="B8" s="5">
        <v>40</v>
      </c>
      <c r="C8" s="6">
        <f>B8/B11</f>
        <v>4.8426150121065374E-2</v>
      </c>
      <c r="D8" s="7">
        <v>16</v>
      </c>
      <c r="E8" s="6">
        <f>SUM(D8/D11)</f>
        <v>4.1666666666666664E-2</v>
      </c>
      <c r="F8" s="7">
        <f t="shared" si="0"/>
        <v>56</v>
      </c>
      <c r="G8" s="6">
        <f>SUM(F8/F11)</f>
        <v>4.6280991735537187E-2</v>
      </c>
    </row>
    <row r="9" spans="1:7" ht="13.9" customHeight="1" x14ac:dyDescent="0.2">
      <c r="A9" s="11" t="s">
        <v>12</v>
      </c>
      <c r="B9" s="5">
        <v>16</v>
      </c>
      <c r="C9" s="6">
        <f>B9/B11</f>
        <v>1.9370460048426151E-2</v>
      </c>
      <c r="D9" s="7">
        <v>19</v>
      </c>
      <c r="E9" s="6">
        <f>SUM(D9/D11)</f>
        <v>4.9479166666666664E-2</v>
      </c>
      <c r="F9" s="7">
        <f t="shared" si="0"/>
        <v>35</v>
      </c>
      <c r="G9" s="6">
        <f>SUM(F9/F11)</f>
        <v>2.8925619834710745E-2</v>
      </c>
    </row>
    <row r="10" spans="1:7" ht="13.9" customHeight="1" x14ac:dyDescent="0.2">
      <c r="A10" s="11" t="s">
        <v>4</v>
      </c>
      <c r="B10" s="5">
        <v>2</v>
      </c>
      <c r="C10" s="6">
        <f>B10/B11</f>
        <v>2.4213075060532689E-3</v>
      </c>
      <c r="D10" s="7">
        <v>17</v>
      </c>
      <c r="E10" s="6">
        <f>SUM(D10/D11)</f>
        <v>4.4270833333333336E-2</v>
      </c>
      <c r="F10" s="7">
        <f t="shared" si="0"/>
        <v>19</v>
      </c>
      <c r="G10" s="6">
        <f>SUM(F10/F11)</f>
        <v>1.5702479338842976E-2</v>
      </c>
    </row>
    <row r="11" spans="1:7" ht="13.9" customHeight="1" x14ac:dyDescent="0.2">
      <c r="A11" s="11" t="s">
        <v>2</v>
      </c>
      <c r="B11" s="5">
        <v>826</v>
      </c>
      <c r="C11" s="8">
        <f>SUM(C4:C10)</f>
        <v>1</v>
      </c>
      <c r="D11" s="7">
        <v>384</v>
      </c>
      <c r="E11" s="8">
        <f>SUM(E4:E10)</f>
        <v>0.99999999999999989</v>
      </c>
      <c r="F11" s="9">
        <v>1210</v>
      </c>
      <c r="G11" s="8">
        <f>SUM(G4:G10)</f>
        <v>1</v>
      </c>
    </row>
    <row r="12" spans="1:7" ht="13.9" customHeight="1" x14ac:dyDescent="0.2">
      <c r="A12" s="13" t="s">
        <v>5</v>
      </c>
      <c r="B12" s="13"/>
      <c r="C12" s="13"/>
      <c r="D12" s="13"/>
      <c r="E12" s="13"/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Mear Vicuna</dc:creator>
  <cp:lastModifiedBy>Dominique Ysobel P. Ting</cp:lastModifiedBy>
  <cp:lastPrinted>2017-06-27T06:57:14Z</cp:lastPrinted>
  <dcterms:created xsi:type="dcterms:W3CDTF">2017-05-04T05:38:49Z</dcterms:created>
  <dcterms:modified xsi:type="dcterms:W3CDTF">2019-04-02T02:19:48Z</dcterms:modified>
</cp:coreProperties>
</file>