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135" windowHeight="8130"/>
  </bookViews>
  <sheets>
    <sheet name="Sheet1" sheetId="1" r:id="rId1"/>
  </sheets>
  <definedNames>
    <definedName name="_xlnm.Print_Area" localSheetId="0">Sheet1!$A$1:$J$63</definedName>
    <definedName name="_xlnm.Print_Titles" localSheetId="0">Sheet1!$A:$A,Sheet1!$1:$4</definedName>
  </definedNames>
  <calcPr calcId="125725"/>
</workbook>
</file>

<file path=xl/calcChain.xml><?xml version="1.0" encoding="utf-8"?>
<calcChain xmlns="http://schemas.openxmlformats.org/spreadsheetml/2006/main">
  <c r="H63" i="1"/>
</calcChain>
</file>

<file path=xl/sharedStrings.xml><?xml version="1.0" encoding="utf-8"?>
<sst xmlns="http://schemas.openxmlformats.org/spreadsheetml/2006/main" count="360" uniqueCount="216">
  <si>
    <t>Program/ Project Title</t>
  </si>
  <si>
    <t>Agency Name</t>
  </si>
  <si>
    <t>Program/Project Description</t>
  </si>
  <si>
    <t xml:space="preserve">Spatial Coverage
</t>
  </si>
  <si>
    <t>PDP Chapter</t>
  </si>
  <si>
    <t>Implementation Period</t>
  </si>
  <si>
    <t>Total  
Investment 
Targets    
    (In PhP Thousand)</t>
  </si>
  <si>
    <t>Funding Source/s</t>
  </si>
  <si>
    <t>Nationwide/ Interregional/ Region-Specific</t>
  </si>
  <si>
    <t>Region</t>
  </si>
  <si>
    <t>(A)</t>
  </si>
  <si>
    <t>(B)</t>
  </si>
  <si>
    <t>(C)</t>
  </si>
  <si>
    <t>(D)</t>
  </si>
  <si>
    <t>(E)</t>
  </si>
  <si>
    <t>(F)</t>
  </si>
  <si>
    <t>(G)</t>
  </si>
  <si>
    <t>(H)</t>
  </si>
  <si>
    <t>(I)</t>
  </si>
  <si>
    <t>(J)</t>
  </si>
  <si>
    <t>Outcome 1: Stable macroeconomy achieved</t>
  </si>
  <si>
    <t>INFRASTRUCTURE OUTCOME: Quality Adequacy and accessibility of infrastructure facilities and services enhanced</t>
  </si>
  <si>
    <t>Improve connectivity and efficiency among urban centers and regional growth hubs</t>
  </si>
  <si>
    <t>Transport</t>
  </si>
  <si>
    <t>Road Upgrading and Preservation Project, JICA-PH-P247 (RUPP)</t>
  </si>
  <si>
    <t>DPWH</t>
  </si>
  <si>
    <t xml:space="preserve">Upgrading and improvement of 285.94km of key national roads; asset preservation of 644.35km of national roads augmenting the NRIMP LTPBM; preventive maintenance (PM) of 592.50km national roads outside the asset preservation component; and institutional capacity development that improves on the technical and business process reforms implemented by NRIMP.
</t>
  </si>
  <si>
    <t>2012- Beyond 2016</t>
  </si>
  <si>
    <t>NG</t>
  </si>
  <si>
    <t>Procurement of Consultancy Services for Civil Works for Upgrading Improvement:
a. Bid Documents under review by BAC for the following:
• Mindoro West Coast Road
• Bongabon-Baler Road
• Catanduanes Circumferential Road
• Lipa-Alaminos Road
b. Detailed Engineering on-going for other road sections in the program</t>
  </si>
  <si>
    <t>2011-2016</t>
  </si>
  <si>
    <t>Road Improvement, 
• Phase I-2 project completed
Road Improvement, 
• Phase II-1 project completed,
• 8 Project on-going at 37.33% accomplishment
• 1 project to be implemented by Region 6
• 1 project dropeed from the program
Landslide Rehabilitation
• 1 project ongoing at 69.93% accomplishment</t>
  </si>
  <si>
    <t>ADB Road Improvement and Insitutional Development Project (RIIDP)</t>
  </si>
  <si>
    <t>The program is composed of detailed design for the following components:
Asset Preservation = 338.80km
Detailed Design for Civil Works = 564.56km
Institutional Development</t>
  </si>
  <si>
    <t>2013-2015</t>
  </si>
  <si>
    <t>Pre-construction activities ongoing
Pre-bid conference was held last March 2013</t>
  </si>
  <si>
    <t xml:space="preserve">Tarlac Pangasinan-La Union Toll Expressway (TPLEX), 88.50km </t>
  </si>
  <si>
    <t>Interregional</t>
  </si>
  <si>
    <t>2012-2015</t>
  </si>
  <si>
    <t>PPP</t>
  </si>
  <si>
    <t xml:space="preserve">Construction of a new 4km 4 lane expressway connecting Bacoor, Cavite to the South Luzon Expressway, passing through the New Bilibid prison in Muntinlupa.
</t>
  </si>
  <si>
    <t>2012-2013</t>
  </si>
  <si>
    <t>Ongoing construction activities for Segment 1 with 29.57% work accomplished
Detailed Engineering Design for Segment II (mainline) completed, however the connectivity is subject for revision in consideration for future expansion of SLEX
Topography survey for the Bypass at Susana Heights Interchange in ongoing</t>
  </si>
  <si>
    <t>NAIA Expressway, Phase II, 4.9km</t>
  </si>
  <si>
    <t xml:space="preserve">Construction of a 7.15km (including 6 on ramp and 6 off ramps) long 4 lane elevated expressway starting from Sales St. going to Andrews Ave., Domestic Road, MIA Road, and ends at Macapagal Blvd./Proposed PAGCOR City and links to both the elevated NLEX-SLEX Connector and Metro Manila Skyway Stage 3.
</t>
  </si>
  <si>
    <t>NCR</t>
  </si>
  <si>
    <t>2012-2014</t>
  </si>
  <si>
    <t>Approved by the NEDA Board on 30 May 2012
Procuremnet of consultants is ongoing, issuance of Notice of Award schedule - May 2013
Winning Bidder was annouced last 15 April 2013 at a PhP 11B Negative subsidy bid</t>
  </si>
  <si>
    <t>DOTC-MIAA</t>
  </si>
  <si>
    <t xml:space="preserve">Establishment of the structural soundness of  Terminal 1, improve its operational efficiency and aesthetic presentability. 
</t>
  </si>
  <si>
    <t>DOTC - MIAA</t>
  </si>
  <si>
    <t xml:space="preserve">Easing the airside congestion and to maximize runway capacity of the airport through the provision of additional rapid exit taxiway and extension of Taxiway Lima located along the main runway 06/24.
</t>
  </si>
  <si>
    <t>GOCC</t>
  </si>
  <si>
    <t>DOTC</t>
  </si>
  <si>
    <t xml:space="preserve">Construction of new Daraga, Albay airport that will replace the existing Legazpi airport.
</t>
  </si>
  <si>
    <t>Puerto Princessa Airport</t>
  </si>
  <si>
    <t xml:space="preserve">Construction of a new  passenger terminal building, cargo terminal building, and apron, widening and upgrading of the existing runway, installation of instrument landing equipment, and improvement and upgrading  of navigational aids and utility systems. 
</t>
  </si>
  <si>
    <t>NG (via ODA)</t>
  </si>
  <si>
    <t>New Bohol (Panglao) Airport Development Project</t>
  </si>
  <si>
    <t xml:space="preserve">Construction of a new airport at Panglao Island, Bohol, to replace the existing airport at Tagbilaran City. 
</t>
  </si>
  <si>
    <t>2012-2017</t>
  </si>
  <si>
    <t>Installation of Air Navigational Facilities at Laguindingan Airport (KEXIM)</t>
  </si>
  <si>
    <t>Implementation of Air Navigation System and Support Facilities (ANSFF)</t>
  </si>
  <si>
    <t>2011-2014</t>
  </si>
  <si>
    <t>The submission and opening of bids for the procureent of ANSFF were done on 29 August 2012</t>
  </si>
  <si>
    <t>LRT Line 1 Cavite Extension including JICA TA for FS</t>
  </si>
  <si>
    <t>DOTC - LRTA</t>
  </si>
  <si>
    <t>Expansion of mass transit system with total length of 11.7km from Baclaran to Bacoor, Cavite.</t>
  </si>
  <si>
    <t>NGA (via ODA) 
PPP</t>
  </si>
  <si>
    <t>LRT Line 2 East Extension, including JICA TA for FS</t>
  </si>
  <si>
    <t>Expansion of mass transit system with total length of 4.12km extension from the existing Santolan station to Masinag Junction.</t>
  </si>
  <si>
    <t>2013-2016</t>
  </si>
  <si>
    <t>Northrail-Southrail Linkage Project</t>
  </si>
  <si>
    <t>DOTC - PNR</t>
  </si>
  <si>
    <t>N/A</t>
  </si>
  <si>
    <t>PNR South Line Modernization</t>
  </si>
  <si>
    <t>Provision for Potable Water Supply (Sagana at Ligtas na Tubig sa Lahat Program [SALINTUBIG] and Bottom Up Budgeting [BuPB])</t>
  </si>
  <si>
    <t>DILG</t>
  </si>
  <si>
    <t xml:space="preserve">Provision of water supply systems to waterless municipalities, barangays with high poverty incidence, in resettlement sites without water access, and in areas that have existing health centers without water supply systems while enhancing/improving local capacities of LGUs/water service providers in planning, implementation operation and management of water supply facilities in sustainable manner. </t>
  </si>
  <si>
    <t>2010-2016
Total investment target is only for 2013-2016</t>
  </si>
  <si>
    <t xml:space="preserve">•  251 waterless municipalities and thematic areas have already benefitted from SALINTUBIG in 2011. 55 of which are RHUs while 196 are waterless municipalities, barangays and resettlement sites. Of this 196 beneficiaries, 26 have completed water system, 106 with on-going construction, 28 on procurement/ bidding process, and 35 are into DED preparation.
• In 2012 implementation of the program, there are 172 beneficiary municipalities, of  which 8 are with on-going construction, 23 are into procurement, 93 are completing their DEDs and 48 are into FS preparation.
• For 2013, 347 Focus LGUs are among to be provided with water supply facilities under the BuB
</t>
  </si>
  <si>
    <t>Water</t>
  </si>
  <si>
    <t>DA-NIA</t>
  </si>
  <si>
    <t>Nationwide</t>
  </si>
  <si>
    <t>2008-2015</t>
  </si>
  <si>
    <t>NG
World Bank</t>
  </si>
  <si>
    <t>National Irrigation Sector Rehabilitation and Improvement Project (NISRIP)</t>
  </si>
  <si>
    <t>Improvement of existing irrigation systems (32 NISs) for sustainable functionality and rehabilitation of 35,670 ha of NIS.</t>
  </si>
  <si>
    <t>2011-2017</t>
  </si>
  <si>
    <t>The technical proposal evaluation report for the procurement of consultancy services for the conduct of DE was submitted to JICA on May 2013. To date, NIA is awaiting JICA's concurrence.</t>
  </si>
  <si>
    <t>Maximize the water utilization and economic benefit of the water delivered by the Casecnan BOT Project and to optimize the utilization of the constructed Super Diversion Canal and new area intake structure under CMIPP Phase I.</t>
  </si>
  <si>
    <t>NG
LFP-GAA</t>
  </si>
  <si>
    <t>Implementation of civil works are ongoing. Physical accomplishment to date is 10.74%. The project is being implemented under the Disbursement Acceleration Program (DAP) CY 2012 amounting to PhP483.62 million.</t>
  </si>
  <si>
    <t>Balog-Balog Multipurpose Irrigation Project, Phase II</t>
  </si>
  <si>
    <t>Construction of  113 m high  earth  &amp; rockfill dam with storage capacity of 625 MCM, flood control in low-lying areas that will allow upland communities to engage in inland fish production on the reservoir.</t>
  </si>
  <si>
    <t>2013-2017</t>
  </si>
  <si>
    <t>Jalaur River Multipurpose Project, Stage II</t>
  </si>
  <si>
    <t>NG
EDCF-KOIECA</t>
  </si>
  <si>
    <t>Procurement of Consultancy Services is on-going. (September 2012-May 2013)
Delays are due to late concurrence of the technical proposal evaluation for the procurement of consultancy services.</t>
  </si>
  <si>
    <t>Umayam River Irrigation Project</t>
  </si>
  <si>
    <t>The construction activities started on April 2012. To date, physical accomplishment is 2.18%.</t>
  </si>
  <si>
    <t>Pursue energy and water security</t>
  </si>
  <si>
    <t>Angat Dam and Dyke Strengthening Project (ADDSP)</t>
  </si>
  <si>
    <t>DPWH-MWSS</t>
  </si>
  <si>
    <t xml:space="preserve">Rehabilitation works of the Angat main dam and dike, specifically the following components:
(a) Main embankment slope flattening;
(b) Dyke embankment slope flattening;
(c) Dyke embankment fault buttressing; and
(d) Core raising for main dam and dyke embankments.
</t>
  </si>
  <si>
    <t>Energy</t>
  </si>
  <si>
    <t>Sitio Electrification Program</t>
  </si>
  <si>
    <t>NEA</t>
  </si>
  <si>
    <t>Provision of electricity to the remaining 32,441 sitios nationwide.</t>
  </si>
  <si>
    <t>2011-2015</t>
  </si>
  <si>
    <t>Sitio Energization level reached 76 percent (79,164 out of 103,489 potential sitios).</t>
  </si>
  <si>
    <t>Missionary Electrification Program</t>
  </si>
  <si>
    <t>NPC - SPUG</t>
  </si>
  <si>
    <t>2012-2016</t>
  </si>
  <si>
    <t>Capacity addition for 2012 is 2.54 MW in Luzon and 0.31 MW in Visayas.</t>
  </si>
  <si>
    <t>Improvement, Repairs, Maintenance and Spare parts</t>
  </si>
  <si>
    <t>NPC</t>
  </si>
  <si>
    <t>The activity involves the improvement, repairs, maintenance and acquisition of spare parts of generating sets.</t>
  </si>
  <si>
    <t>Acquisition of Gensets and Accessories</t>
  </si>
  <si>
    <t>The project will augment the increasing demand of the areas and to replace the old and unreliable gensets.</t>
  </si>
  <si>
    <t>Transmission Lines and Substation Projects</t>
  </si>
  <si>
    <t>Off-grid Barangay Electrification</t>
  </si>
  <si>
    <t>Barangay Line Enhancement Program</t>
  </si>
  <si>
    <t>Connecting 1494 barangays previously energized through solar, generator set to the main grid from 2012 to 2016.</t>
  </si>
  <si>
    <t xml:space="preserve">412 Barangays Accomplished.   </t>
  </si>
  <si>
    <t>Expanded Rural Electrification</t>
  </si>
  <si>
    <t>DOE</t>
  </si>
  <si>
    <t xml:space="preserve">The program aims to achieve total barangay electrification (100 percent) as well as 90 percent household electrification by 2017. </t>
  </si>
  <si>
    <t>2012, the household electrification level stood at 76.69 percent (16.16 million out of 21.01 million potential households).</t>
  </si>
  <si>
    <t>Outcome 2: Stable national peace and security achieved</t>
  </si>
  <si>
    <t>Support safety and security measures</t>
  </si>
  <si>
    <t>Pasig-Marikina River Channel Improvement Project, Phase III (Manila, Makati, Mandaluyong, Pasig, and Marikina)
PH-P239</t>
  </si>
  <si>
    <t>Dredging, excavation, provision of new parapet wall and embankment along selected critical sections of the Lower Marikina River, including the additional potential works (9.90 km in total) from the ongoing PMRCIP Phase 2 which are not included in the original scope.</t>
  </si>
  <si>
    <t>2015-2018</t>
  </si>
  <si>
    <t>GOP-ODA
JICA</t>
  </si>
  <si>
    <t>The project was approved by the NEDA Board last November 08, 2011.
Procurement of consultancy services for the conduct of detailed engineering is ongoing.</t>
  </si>
  <si>
    <t>Strengthen resilience to climate change and disasters</t>
  </si>
  <si>
    <t>Integrated Disaster Risk Reduction and Climate Change Adaptation Measures in the Low-Lying Areas of Pampanga Bay, Pampanga</t>
  </si>
  <si>
    <t>Mitigation of flood damage to Pampanga by increasing waterways capacity of Third River, Eastern Branch River, Caduang Tete and Sapang Maragul River; improvement of eduation and sanitary condition of 74 school sites in Masantol, Macabebe, Sto. Tomas and Minalin, all in Pampanga; and generation of employment for local folks within the vicinity of the project.</t>
  </si>
  <si>
    <t>GOP-ODA
Korea-EDCF</t>
  </si>
  <si>
    <t>Valenzuela-Obando-Meycauayan (VOM) Area Drainiage System Improvement and Related Works Project (Metro Manila, Bulacan)</t>
  </si>
  <si>
    <t>Mitigation of flood damages by flood control and drainage improvement works in the VOM area and its surroundings to improve the living conditions and promote/enhance economic activities in the said area.</t>
  </si>
  <si>
    <t>2015-2022</t>
  </si>
  <si>
    <t>To be deternined</t>
  </si>
  <si>
    <t>Feasibility Study for updating</t>
  </si>
  <si>
    <t>Flood Risk Management Project (FRIMP) along principal rivers, PH-P253 (Cagayan River, Tagoloan River, Imus River)</t>
  </si>
  <si>
    <t xml:space="preserve">Outcome 3: Effective and transparent governance achieved
</t>
  </si>
  <si>
    <t>Sub-outcome: Improve governance for increased transparency, accountability, and citizens’ participation; and efficient use of public resources</t>
  </si>
  <si>
    <t xml:space="preserve">Promote good governance through the use of ICTs </t>
  </si>
  <si>
    <t>DOTC Road Transport Information Technology Infrastructure Project, Phase I</t>
  </si>
  <si>
    <t>Reduction of the processing time of motor vehicle registration and franchise issuance through IT system</t>
  </si>
  <si>
    <t>DOTC ro rebid the project.</t>
  </si>
  <si>
    <t>Total Investment Targets</t>
  </si>
  <si>
    <t>Sub-outcome: 
Enhance the country’s competitiveness, increase enhanced and productivity</t>
  </si>
  <si>
    <t xml:space="preserve">NCR, II, IV-B, VI, VII, XI, XII, &amp; XIII
</t>
  </si>
  <si>
    <r>
      <t xml:space="preserve">Establishment of road management arrangements that will ensure the upgrading and preservation of the National Road Systems (NRS) in an environmentally, socially, and financially sustainable manner.
Civil Work Components:
</t>
    </r>
    <r>
      <rPr>
        <u/>
        <sz val="10"/>
        <rFont val="Arial"/>
        <family val="2"/>
      </rPr>
      <t xml:space="preserve">Road Improvement (RI)
</t>
    </r>
    <r>
      <rPr>
        <sz val="10"/>
        <rFont val="Arial"/>
        <family val="2"/>
      </rPr>
      <t xml:space="preserve">• Construct 318.93km worth of roads scattered across 12 contract packages in different locations in the country;
• apply risk mitigation measures to 34 sites and improve/rehabilitate 406.44 lm of bridges
• 2012-2014
</t>
    </r>
    <r>
      <rPr>
        <u/>
        <sz val="10"/>
        <rFont val="Arial"/>
        <family val="2"/>
      </rPr>
      <t xml:space="preserve">Asset Preservation (AP)
</t>
    </r>
    <r>
      <rPr>
        <sz val="10"/>
        <rFont val="Arial"/>
        <family val="2"/>
      </rPr>
      <t xml:space="preserve">• Long term maintenance of 1,057km spread over 8 contract packages
• 2013-2017
</t>
    </r>
  </si>
  <si>
    <t xml:space="preserve">CAR, I, II, III, IV-A, V, VI, VII, VIII, IX, X, XII, XIII
</t>
  </si>
  <si>
    <t>Construction of 88.15 km expressway from Tarlac to Rosario, La Union including construction of 2 to 4 lane, 3.65 meter carriageway Asphalt Pavement toll road on embankment with 3m shoulder.</t>
  </si>
  <si>
    <t>I, III</t>
  </si>
  <si>
    <t>Section 1: Ongoing with 81.89% accomplishment
Section 2: Construction of viaduct commence recently
Section 3: The study to determine the viability of the realigned section (25.48km from Urdaneta to Rosario, La Union, end of TPLEX) recently completed
Expected Completion of Phase I: May 2013</t>
  </si>
  <si>
    <t>Daang Hari-SLEX Link Road Project (Bacoor Cavite to the SLEX through Susana Heights, 4km)</t>
  </si>
  <si>
    <t>IV-A</t>
  </si>
  <si>
    <t>Region-Specific</t>
  </si>
  <si>
    <t>NAIA Retrofitting/Renovation of NAIA Terminal 1</t>
  </si>
  <si>
    <t xml:space="preserve">Structural Investigation and Engineering Analysis: Code-based Retrofit Design was completed and  submitted by P-Square Associate Co./UTLII on January 13, 2012 for review and approval; Assistance to bidding was put on hold; Retrofitting Works: Awaiting for the decision as to which design approach will be implemented; Rehabilitation of Comfort Rooms (Undertaken by Administration): 63% of CR’s at passenger movement areas have been renovated, 4 CRs completed, 2 CRs on-going and 5 sets of CR were bidded out; Geotechnical, DED and Construction Supervision for the Proposed Strengthening of Parking Apron Wheel Path: The hiring of consultancy services was put on hold until further notice;
</t>
  </si>
  <si>
    <t>NAIA Construction of Rapid Exit Taxiway at NAIA</t>
  </si>
  <si>
    <t xml:space="preserve">Started on 8 August 2012; Review of final plans, estimates and other bid documents are ongoing
</t>
  </si>
  <si>
    <t xml:space="preserve">Bicol International Airpot Development </t>
  </si>
  <si>
    <t>V</t>
  </si>
  <si>
    <t>Approved by the NEDA Board on 04 September 2012. Bidding for Civil Works (Airside): On-going</t>
  </si>
  <si>
    <t>IV-B</t>
  </si>
  <si>
    <t>Conceptual design being prepared. Bid Documents for EPC Contractor being prepared</t>
  </si>
  <si>
    <t>VII</t>
  </si>
  <si>
    <t xml:space="preserve">Approved by NEDA Board on 04 September 2012; Consultancy for  Topographic and Geotechnical Survey awarded
</t>
  </si>
  <si>
    <t>X</t>
  </si>
  <si>
    <t xml:space="preserve">Invitation to Pre-Qualify and Bid published; Shortlisting of eligible firms completed; 83.13% Right-of-Way secured
</t>
  </si>
  <si>
    <t>NCR &amp; IV-A</t>
  </si>
  <si>
    <t xml:space="preserve">Funding strategy submitted to DBM, awaiting approval; Evaluation of bid documents on-going for the procurement of DED and Construction Supervision Consultant
</t>
  </si>
  <si>
    <t xml:space="preserve">Completion and  development of the commuter rail service from the southern part of Manila to Metro  Manila through the  improvement of tracks and provision of newly-identified working scope: Civil and  Track Works; Signaling and Communication and Consulting Services. 
</t>
  </si>
  <si>
    <t xml:space="preserve">A Supplemental Loan was applied to ensure the operation of the Northrail-Southrail Linkage Project,once completed, to function and perform effectively and efficiently as originally intended. The project is on hold while waiting for the Supplemental Loan.
</t>
  </si>
  <si>
    <t xml:space="preserve">Modernization of the Manila-Legazpi line with total route length of 478 kms and the construction of a railway  extension line from Legazpi to Sorsogon with a total route length of 135 kms. 
 </t>
  </si>
  <si>
    <t>NCR, IV-A, &amp; V</t>
  </si>
  <si>
    <t>As of December 2012, the PhP 250 Million project with 26 % accomplishment rate is being implemented</t>
  </si>
  <si>
    <t xml:space="preserve">CAR, I, II, III, IV-A, IV-B, V, VI, VII, VIII, IX, X, XI, XII, XIII, ARMM
</t>
  </si>
  <si>
    <t>Support to agricultural production</t>
  </si>
  <si>
    <t>Participatory Irrigation Development Project, Phase I</t>
  </si>
  <si>
    <t>The project seeks to improve NIA's financial viability through institutional reform &amp; capacity building including better service delivery to farmers; enhance farmers' participation &amp; their capacity to manage NIS transferred from NIA to IAs &amp; further narrow the gap between service areas &amp; actual irrigated areas. Components: 1) phased streamlining / rationalization plan of NIA; 2) improvement / rehabilitation &amp; modernization of NIS, implementation of irrigation management transfer &amp; establishment of an M &amp; E system; 3) sustainable development of communal irrigation systems; and 4) enhance NIA financial &amp; technical capacity.</t>
  </si>
  <si>
    <t>The project has 36 out of 5880 beneficiaries directly benefitted from construction, rehabilitation and restoration of irrigation systems ; 2226 out of 4800 jobs were generated from construction, rehabilitation and restoration of irrigation systems ;  and 3646 out of 8347 service areas were restored</t>
  </si>
  <si>
    <t>I, III, IV-A, IV-B, VI, X, XI, XII, XIII</t>
  </si>
  <si>
    <t>NG, JICA</t>
  </si>
  <si>
    <t>Casecnan Multipurpose Irrigation Project - Irrigation Component, Phase II</t>
  </si>
  <si>
    <t>III</t>
  </si>
  <si>
    <t>NG-GAA</t>
  </si>
  <si>
    <t>The project has 215 out of 215 service area generated</t>
  </si>
  <si>
    <t>VI</t>
  </si>
  <si>
    <t xml:space="preserve">Provision of year round irrigation water supply to some 31,840 ha of agricultural land that includes 9,500 ha of new area and rehabilitation of 22,340 ha covered by five (5) existing irrigation systems as well as supplement the supply of water for domestic and industrial use and construction of a hydro-power electric plant that can generate 6.6 MW of electricity. </t>
  </si>
  <si>
    <t>Construction of Diversion Dam, main canal, lateral &amp; sub-lateral canals, drainage and on farm facilities to provide year round irrigation water to 6,729 hectares of agricultural land.</t>
  </si>
  <si>
    <t>VIII</t>
  </si>
  <si>
    <t>NCR &amp; III</t>
  </si>
  <si>
    <t>Transmission line and substation projects; acquisition of gensets and accessories; improvements, repairs, maintenance and spare parts.</t>
  </si>
  <si>
    <t>IV-B,V, VI, ARMM</t>
  </si>
  <si>
    <t xml:space="preserve">The NPC will provide funding for the construction of new transmission lines, upgrading and/or rehabilitation of old transmission lines and construction of new substation.  Funds will come from the Universal Charge-Missionary Electrification Fund.  </t>
  </si>
  <si>
    <t>Provision of electricity to barangays not connected to the main transmission grid either through the use of generator sets (gensets) or renewable energy systems (i.e. solar, wind and hydro).</t>
  </si>
  <si>
    <t>IV-B, V, VII, VIII, IX, ARMM</t>
  </si>
  <si>
    <t>Sub-outcome: Create and sustain a safer and more secured environment conducive to national development</t>
  </si>
  <si>
    <t>As of 25 February 2013, KEXIMBANK wants to have a consultant to update the FS, particularly in the review of scope of work and study the social and environment impact including resettlement issues before the preparation of project appraisal. On the other hand, DPWH wants the loan agreement be concluded before 30 June 2013 which is the expiration of validity of NEDA Board approval of the project. Any changes in cost due to updating of FS will be borne by the Philippine Government, subject to notation/approval by ICC.</t>
  </si>
  <si>
    <t>NCR, III</t>
  </si>
  <si>
    <t xml:space="preserve">Construction of erosion and protection revetment works to address issues of the bank erosion in Cagayan River and protect the life of residential people; dike system in lower Tagoloan River Basin to protect the areas under the incomplete flood protection system; and two (2) retarding basins in Imus River Basin to mitigate the services flood overflow and the extensive flood inundation along the lower stretches of tributaries. </t>
  </si>
  <si>
    <t>II, IV-A, &amp; X</t>
  </si>
  <si>
    <t>The project was approved by the NEDA Board last 08 November 2011.
Procurement of consultancy services for the conduct of detailed engineering (DE) is ongoing. DE to start on May 2013.</t>
  </si>
  <si>
    <t>DOTC-LTO, DOTC-LTFRB</t>
  </si>
  <si>
    <t xml:space="preserve">I, III, IV-A, IV-B, V, XI, &amp; XIII
</t>
  </si>
  <si>
    <t>Status of the Program/Project
(as of December 2012)</t>
  </si>
  <si>
    <t>10</t>
  </si>
  <si>
    <t xml:space="preserve">In light of the Supreme Court decision dated 09 October 2012 confirming the validity of the award of the Angat Hydro-Electric Power Plant (AHEPP) in favor of Korea Water Resources Corporation (K-Water), the MWSS is currently discussing with K-Water regarding the subject strengthening works of the dam and dyke under the terms of the bid in which K-Water is obligated to undertake mandatory rehabilitation of Angat Reservoir. In addition, there is ongoing negotiations with K-Water regarding the cost sharing scheme for the project. Other components of the Project (instrumentation and flood protection works) is expected to be bid out in the 3rd quarter of this year.
</t>
  </si>
  <si>
    <t>National Roads Improvement and Management Program, Phase 2 (NRIMP 2)</t>
  </si>
</sst>
</file>

<file path=xl/styles.xml><?xml version="1.0" encoding="utf-8"?>
<styleSheet xmlns="http://schemas.openxmlformats.org/spreadsheetml/2006/main">
  <numFmts count="2">
    <numFmt numFmtId="43" formatCode="_(* #,##0.00_);_(* \(#,##0.00\);_(* &quot;-&quot;??_);_(@_)"/>
    <numFmt numFmtId="164" formatCode="#,##0.0"/>
  </numFmts>
  <fonts count="10">
    <font>
      <sz val="11"/>
      <color theme="1"/>
      <name val="Calibri"/>
      <family val="2"/>
      <scheme val="minor"/>
    </font>
    <font>
      <sz val="11"/>
      <color theme="1"/>
      <name val="Calibri"/>
      <family val="2"/>
      <scheme val="minor"/>
    </font>
    <font>
      <sz val="11"/>
      <color indexed="8"/>
      <name val="Calibri"/>
      <family val="2"/>
    </font>
    <font>
      <sz val="10"/>
      <name val="Arial"/>
      <family val="2"/>
    </font>
    <font>
      <u/>
      <sz val="11"/>
      <color theme="10"/>
      <name val="Calibri"/>
      <family val="2"/>
    </font>
    <font>
      <sz val="10"/>
      <color theme="1"/>
      <name val="Tahoma"/>
      <family val="2"/>
    </font>
    <font>
      <sz val="10"/>
      <color indexed="8"/>
      <name val="Tahoma"/>
      <family val="2"/>
    </font>
    <font>
      <b/>
      <sz val="10"/>
      <name val="Arial"/>
      <family val="2"/>
    </font>
    <font>
      <u/>
      <sz val="10"/>
      <name val="Arial"/>
      <family val="2"/>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1" fillId="0" borderId="0"/>
    <xf numFmtId="0" fontId="5" fillId="0" borderId="0"/>
    <xf numFmtId="0" fontId="3" fillId="0" borderId="0"/>
    <xf numFmtId="9" fontId="6"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cellStyleXfs>
  <cellXfs count="46">
    <xf numFmtId="0" fontId="0" fillId="0" borderId="0" xfId="0"/>
    <xf numFmtId="0" fontId="8" fillId="0" borderId="1" xfId="0" applyFont="1" applyFill="1" applyBorder="1" applyAlignment="1">
      <alignment vertical="top"/>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horizontal="left" vertical="top" wrapText="1"/>
    </xf>
    <xf numFmtId="38"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indent="3"/>
    </xf>
    <xf numFmtId="164" fontId="3" fillId="0" borderId="1" xfId="0" applyNumberFormat="1" applyFont="1" applyFill="1" applyBorder="1" applyAlignment="1">
      <alignment horizontal="left" vertical="top" wrapText="1"/>
    </xf>
    <xf numFmtId="0" fontId="3" fillId="0" borderId="1" xfId="0" applyFont="1" applyFill="1" applyBorder="1" applyAlignment="1">
      <alignment vertical="top"/>
    </xf>
    <xf numFmtId="0" fontId="8" fillId="0" borderId="1" xfId="0" applyFont="1" applyFill="1" applyBorder="1" applyAlignment="1">
      <alignment horizontal="left" vertical="top"/>
    </xf>
    <xf numFmtId="43" fontId="3" fillId="0" borderId="1" xfId="22" applyFont="1" applyFill="1" applyBorder="1" applyAlignment="1">
      <alignment horizontal="left" vertical="top"/>
    </xf>
    <xf numFmtId="0" fontId="8" fillId="0" borderId="1" xfId="0" applyFont="1" applyFill="1" applyBorder="1" applyAlignment="1">
      <alignment horizontal="right" vertical="top" wrapText="1"/>
    </xf>
    <xf numFmtId="0" fontId="3" fillId="0" borderId="1" xfId="0" applyFont="1" applyFill="1" applyBorder="1" applyAlignment="1">
      <alignment horizontal="right" vertical="top" wrapText="1"/>
    </xf>
    <xf numFmtId="0" fontId="0" fillId="0" borderId="0" xfId="0" applyAlignment="1">
      <alignment horizontal="center"/>
    </xf>
    <xf numFmtId="0" fontId="8"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8" fillId="0" borderId="1" xfId="0" applyFont="1" applyFill="1" applyBorder="1" applyAlignment="1">
      <alignment horizontal="center" vertical="top"/>
    </xf>
    <xf numFmtId="43" fontId="3" fillId="0" borderId="1" xfId="22" applyFont="1" applyFill="1" applyBorder="1" applyAlignment="1">
      <alignment horizontal="center" vertical="top"/>
    </xf>
    <xf numFmtId="0" fontId="0" fillId="0" borderId="0" xfId="0" applyAlignment="1">
      <alignment horizontal="center" vertical="top"/>
    </xf>
    <xf numFmtId="164" fontId="3" fillId="0" borderId="1" xfId="0" applyNumberFormat="1" applyFont="1" applyFill="1" applyBorder="1" applyAlignment="1">
      <alignment horizontal="center" vertical="top"/>
    </xf>
    <xf numFmtId="0" fontId="0" fillId="0" borderId="0" xfId="0" applyAlignment="1">
      <alignment wrapText="1"/>
    </xf>
    <xf numFmtId="43" fontId="8" fillId="0" borderId="1" xfId="0" applyNumberFormat="1" applyFont="1" applyFill="1" applyBorder="1" applyAlignment="1">
      <alignment horizontal="right" vertical="top" wrapText="1"/>
    </xf>
    <xf numFmtId="43" fontId="3" fillId="0" borderId="1" xfId="0" applyNumberFormat="1" applyFont="1" applyFill="1" applyBorder="1" applyAlignment="1">
      <alignment horizontal="right" vertical="top" wrapText="1"/>
    </xf>
    <xf numFmtId="43" fontId="3" fillId="0" borderId="1" xfId="0" applyNumberFormat="1" applyFont="1" applyFill="1" applyBorder="1" applyAlignment="1">
      <alignment horizontal="right" vertical="top"/>
    </xf>
    <xf numFmtId="43" fontId="3" fillId="0" borderId="1" xfId="22" applyNumberFormat="1" applyFont="1" applyFill="1" applyBorder="1" applyAlignment="1">
      <alignment horizontal="right" vertical="top" wrapText="1"/>
    </xf>
    <xf numFmtId="43" fontId="8" fillId="0" borderId="1" xfId="0" applyNumberFormat="1" applyFont="1" applyFill="1" applyBorder="1" applyAlignment="1">
      <alignment horizontal="right" vertical="top"/>
    </xf>
    <xf numFmtId="43" fontId="0" fillId="0" borderId="0" xfId="0" applyNumberFormat="1"/>
    <xf numFmtId="0" fontId="0" fillId="2" borderId="0" xfId="0" applyFill="1"/>
    <xf numFmtId="43"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43" fontId="7" fillId="0" borderId="1" xfId="26"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43" fontId="3" fillId="0" borderId="1" xfId="22" applyNumberFormat="1" applyFont="1" applyFill="1" applyBorder="1" applyAlignment="1">
      <alignment horizontal="right" vertical="top"/>
    </xf>
    <xf numFmtId="0" fontId="3" fillId="0" borderId="1" xfId="0" applyFont="1" applyFill="1" applyBorder="1" applyAlignment="1">
      <alignment horizontal="left" vertical="top"/>
    </xf>
    <xf numFmtId="43" fontId="9" fillId="0" borderId="1" xfId="0" applyNumberFormat="1" applyFont="1" applyBorder="1"/>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3" fillId="0" borderId="1" xfId="0" quotePrefix="1" applyFont="1" applyFill="1" applyBorder="1" applyAlignment="1">
      <alignment horizontal="center" vertical="top" wrapText="1"/>
    </xf>
    <xf numFmtId="43" fontId="3" fillId="0" borderId="1" xfId="22" applyFont="1" applyFill="1" applyBorder="1" applyAlignment="1">
      <alignment horizontal="center" vertical="top" wrapText="1"/>
    </xf>
    <xf numFmtId="0" fontId="7" fillId="0"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43" fontId="7" fillId="0" borderId="1" xfId="19" applyNumberFormat="1" applyFont="1" applyFill="1" applyBorder="1" applyAlignment="1">
      <alignment horizontal="center" vertical="center" wrapText="1"/>
    </xf>
  </cellXfs>
  <cellStyles count="29">
    <cellStyle name="Comma 15" xfId="4"/>
    <cellStyle name="Comma 19" xfId="5"/>
    <cellStyle name="Comma 2 2" xfId="6"/>
    <cellStyle name="Comma 2 2 2" xfId="7"/>
    <cellStyle name="Comma 2 2 3" xfId="24"/>
    <cellStyle name="Comma 2 2 4" xfId="25"/>
    <cellStyle name="Comma 2 2 5" xfId="20"/>
    <cellStyle name="Comma 2 2 6" xfId="28"/>
    <cellStyle name="Comma 2 3" xfId="23"/>
    <cellStyle name="Comma 2 4" xfId="2"/>
    <cellStyle name="Comma 2 5" xfId="21"/>
    <cellStyle name="Comma 2 6" xfId="27"/>
    <cellStyle name="Comma 3" xfId="3"/>
    <cellStyle name="Comma 3 2" xfId="8"/>
    <cellStyle name="Comma 4" xfId="19"/>
    <cellStyle name="Comma 5" xfId="26"/>
    <cellStyle name="Comma 7" xfId="22"/>
    <cellStyle name="Hyperlink 2" xfId="9"/>
    <cellStyle name="Normal" xfId="0" builtinId="0"/>
    <cellStyle name="Normal 2" xfId="10"/>
    <cellStyle name="Normal 2 12" xfId="11"/>
    <cellStyle name="Normal 2 14" xfId="12"/>
    <cellStyle name="Normal 2 18" xfId="13"/>
    <cellStyle name="Normal 2 2" xfId="14"/>
    <cellStyle name="Normal 3" xfId="15"/>
    <cellStyle name="Normal 4" xfId="16"/>
    <cellStyle name="Percent" xfId="1" builtinId="5"/>
    <cellStyle name="Percent 2" xfId="17"/>
    <cellStyle name="Percent 3" xfId="1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3"/>
  <sheetViews>
    <sheetView tabSelected="1" view="pageBreakPreview" topLeftCell="A11" zoomScale="70" zoomScaleNormal="55" zoomScaleSheetLayoutView="70" zoomScalePageLayoutView="40" workbookViewId="0">
      <selection activeCell="A11" sqref="A11"/>
    </sheetView>
  </sheetViews>
  <sheetFormatPr defaultRowHeight="15"/>
  <cols>
    <col min="1" max="1" width="40.7109375" customWidth="1"/>
    <col min="2" max="2" width="15.7109375" style="19" customWidth="1"/>
    <col min="3" max="3" width="30.7109375" customWidth="1"/>
    <col min="4" max="5" width="15.7109375" customWidth="1"/>
    <col min="6" max="6" width="15.7109375" style="21" customWidth="1"/>
    <col min="7" max="7" width="17.7109375" style="14" customWidth="1"/>
    <col min="8" max="8" width="20.7109375" style="27" customWidth="1"/>
    <col min="9" max="9" width="15.7109375" style="19" customWidth="1"/>
    <col min="10" max="10" width="40.7109375" customWidth="1"/>
  </cols>
  <sheetData>
    <row r="1" spans="1:10" ht="15" customHeight="1">
      <c r="A1" s="43" t="s">
        <v>0</v>
      </c>
      <c r="B1" s="43" t="s">
        <v>1</v>
      </c>
      <c r="C1" s="43" t="s">
        <v>2</v>
      </c>
      <c r="D1" s="43" t="s">
        <v>3</v>
      </c>
      <c r="E1" s="43"/>
      <c r="F1" s="43" t="s">
        <v>4</v>
      </c>
      <c r="G1" s="43" t="s">
        <v>5</v>
      </c>
      <c r="H1" s="45" t="s">
        <v>6</v>
      </c>
      <c r="I1" s="43" t="s">
        <v>7</v>
      </c>
      <c r="J1" s="43" t="s">
        <v>212</v>
      </c>
    </row>
    <row r="2" spans="1:10" ht="15" customHeight="1">
      <c r="A2" s="43"/>
      <c r="B2" s="43"/>
      <c r="C2" s="43"/>
      <c r="D2" s="44" t="s">
        <v>8</v>
      </c>
      <c r="E2" s="44" t="s">
        <v>9</v>
      </c>
      <c r="F2" s="43"/>
      <c r="G2" s="43"/>
      <c r="H2" s="45"/>
      <c r="I2" s="43"/>
      <c r="J2" s="43"/>
    </row>
    <row r="3" spans="1:10" ht="36.75" customHeight="1">
      <c r="A3" s="43"/>
      <c r="B3" s="43"/>
      <c r="C3" s="43"/>
      <c r="D3" s="44"/>
      <c r="E3" s="44"/>
      <c r="F3" s="43"/>
      <c r="G3" s="43"/>
      <c r="H3" s="45"/>
      <c r="I3" s="43"/>
      <c r="J3" s="43"/>
    </row>
    <row r="4" spans="1:10">
      <c r="A4" s="39" t="s">
        <v>10</v>
      </c>
      <c r="B4" s="39" t="s">
        <v>11</v>
      </c>
      <c r="C4" s="39" t="s">
        <v>12</v>
      </c>
      <c r="D4" s="40" t="s">
        <v>13</v>
      </c>
      <c r="E4" s="39" t="s">
        <v>14</v>
      </c>
      <c r="F4" s="39" t="s">
        <v>15</v>
      </c>
      <c r="G4" s="39" t="s">
        <v>16</v>
      </c>
      <c r="H4" s="32" t="s">
        <v>17</v>
      </c>
      <c r="I4" s="39" t="s">
        <v>18</v>
      </c>
      <c r="J4" s="39" t="s">
        <v>19</v>
      </c>
    </row>
    <row r="5" spans="1:10">
      <c r="A5" s="33" t="s">
        <v>20</v>
      </c>
      <c r="B5" s="15"/>
      <c r="C5" s="3"/>
      <c r="D5" s="2"/>
      <c r="E5" s="2"/>
      <c r="F5" s="12"/>
      <c r="G5" s="15"/>
      <c r="H5" s="22"/>
      <c r="I5" s="15"/>
      <c r="J5" s="2"/>
    </row>
    <row r="6" spans="1:10">
      <c r="A6" s="36" t="s">
        <v>153</v>
      </c>
      <c r="B6" s="34"/>
      <c r="C6" s="4"/>
      <c r="D6" s="4"/>
      <c r="E6" s="4"/>
      <c r="F6" s="13"/>
      <c r="G6" s="34"/>
      <c r="H6" s="23"/>
      <c r="I6" s="34"/>
      <c r="J6" s="33"/>
    </row>
    <row r="7" spans="1:10">
      <c r="A7" s="36" t="s">
        <v>21</v>
      </c>
      <c r="B7" s="15"/>
      <c r="C7" s="3"/>
      <c r="D7" s="2"/>
      <c r="E7" s="2"/>
      <c r="F7" s="12"/>
      <c r="G7" s="15"/>
      <c r="H7" s="22"/>
      <c r="I7" s="15"/>
      <c r="J7" s="2"/>
    </row>
    <row r="8" spans="1:10">
      <c r="A8" s="36" t="s">
        <v>22</v>
      </c>
      <c r="B8" s="15"/>
      <c r="C8" s="3"/>
      <c r="D8" s="2"/>
      <c r="E8" s="2"/>
      <c r="F8" s="12"/>
      <c r="G8" s="15"/>
      <c r="H8" s="22"/>
      <c r="I8" s="15"/>
      <c r="J8" s="2"/>
    </row>
    <row r="9" spans="1:10">
      <c r="A9" s="33" t="s">
        <v>23</v>
      </c>
      <c r="B9" s="34"/>
      <c r="C9" s="33"/>
      <c r="D9" s="36"/>
      <c r="E9" s="33"/>
      <c r="F9" s="13"/>
      <c r="G9" s="34"/>
      <c r="H9" s="35"/>
      <c r="I9" s="34"/>
      <c r="J9" s="33"/>
    </row>
    <row r="10" spans="1:10" ht="156" customHeight="1">
      <c r="A10" s="33" t="s">
        <v>24</v>
      </c>
      <c r="B10" s="34" t="s">
        <v>25</v>
      </c>
      <c r="C10" s="33" t="s">
        <v>26</v>
      </c>
      <c r="D10" s="16" t="s">
        <v>37</v>
      </c>
      <c r="E10" s="34" t="s">
        <v>211</v>
      </c>
      <c r="F10" s="41" t="s">
        <v>213</v>
      </c>
      <c r="G10" s="34" t="s">
        <v>27</v>
      </c>
      <c r="H10" s="35">
        <v>22903596</v>
      </c>
      <c r="I10" s="34" t="s">
        <v>28</v>
      </c>
      <c r="J10" s="33" t="s">
        <v>29</v>
      </c>
    </row>
    <row r="11" spans="1:10" ht="316.5" customHeight="1">
      <c r="A11" s="33" t="s">
        <v>215</v>
      </c>
      <c r="B11" s="34" t="s">
        <v>25</v>
      </c>
      <c r="C11" s="33" t="s">
        <v>155</v>
      </c>
      <c r="D11" s="16" t="s">
        <v>37</v>
      </c>
      <c r="E11" s="34" t="s">
        <v>154</v>
      </c>
      <c r="F11" s="41" t="s">
        <v>213</v>
      </c>
      <c r="G11" s="34" t="s">
        <v>30</v>
      </c>
      <c r="H11" s="35">
        <v>15522280</v>
      </c>
      <c r="I11" s="34" t="s">
        <v>28</v>
      </c>
      <c r="J11" s="33" t="s">
        <v>31</v>
      </c>
    </row>
    <row r="12" spans="1:10" ht="92.25" customHeight="1">
      <c r="A12" s="33" t="s">
        <v>32</v>
      </c>
      <c r="B12" s="34" t="s">
        <v>25</v>
      </c>
      <c r="C12" s="33" t="s">
        <v>33</v>
      </c>
      <c r="D12" s="16" t="s">
        <v>37</v>
      </c>
      <c r="E12" s="34" t="s">
        <v>156</v>
      </c>
      <c r="F12" s="41" t="s">
        <v>213</v>
      </c>
      <c r="G12" s="34" t="s">
        <v>34</v>
      </c>
      <c r="H12" s="35">
        <v>6559617</v>
      </c>
      <c r="I12" s="34" t="s">
        <v>28</v>
      </c>
      <c r="J12" s="5" t="s">
        <v>35</v>
      </c>
    </row>
    <row r="13" spans="1:10" ht="145.5" customHeight="1">
      <c r="A13" s="33" t="s">
        <v>36</v>
      </c>
      <c r="B13" s="34" t="s">
        <v>25</v>
      </c>
      <c r="C13" s="33" t="s">
        <v>157</v>
      </c>
      <c r="D13" s="16" t="s">
        <v>37</v>
      </c>
      <c r="E13" s="34" t="s">
        <v>158</v>
      </c>
      <c r="F13" s="41" t="s">
        <v>213</v>
      </c>
      <c r="G13" s="34" t="s">
        <v>38</v>
      </c>
      <c r="H13" s="35">
        <v>12329970</v>
      </c>
      <c r="I13" s="34" t="s">
        <v>39</v>
      </c>
      <c r="J13" s="33" t="s">
        <v>159</v>
      </c>
    </row>
    <row r="14" spans="1:10" ht="127.5">
      <c r="A14" s="33" t="s">
        <v>160</v>
      </c>
      <c r="B14" s="34" t="s">
        <v>25</v>
      </c>
      <c r="C14" s="33" t="s">
        <v>40</v>
      </c>
      <c r="D14" s="16" t="s">
        <v>162</v>
      </c>
      <c r="E14" s="34" t="s">
        <v>161</v>
      </c>
      <c r="F14" s="41" t="s">
        <v>213</v>
      </c>
      <c r="G14" s="34" t="s">
        <v>41</v>
      </c>
      <c r="H14" s="35">
        <v>1628375</v>
      </c>
      <c r="I14" s="34" t="s">
        <v>39</v>
      </c>
      <c r="J14" s="33" t="s">
        <v>42</v>
      </c>
    </row>
    <row r="15" spans="1:10" ht="133.5" customHeight="1">
      <c r="A15" s="33" t="s">
        <v>43</v>
      </c>
      <c r="B15" s="34" t="s">
        <v>25</v>
      </c>
      <c r="C15" s="33" t="s">
        <v>44</v>
      </c>
      <c r="D15" s="16" t="s">
        <v>162</v>
      </c>
      <c r="E15" s="34" t="s">
        <v>45</v>
      </c>
      <c r="F15" s="41" t="s">
        <v>213</v>
      </c>
      <c r="G15" s="34" t="s">
        <v>46</v>
      </c>
      <c r="H15" s="35">
        <v>15237900</v>
      </c>
      <c r="I15" s="34" t="s">
        <v>39</v>
      </c>
      <c r="J15" s="33" t="s">
        <v>47</v>
      </c>
    </row>
    <row r="16" spans="1:10" ht="220.5" customHeight="1">
      <c r="A16" s="33" t="s">
        <v>163</v>
      </c>
      <c r="B16" s="34" t="s">
        <v>48</v>
      </c>
      <c r="C16" s="33" t="s">
        <v>49</v>
      </c>
      <c r="D16" s="16" t="s">
        <v>162</v>
      </c>
      <c r="E16" s="34" t="s">
        <v>45</v>
      </c>
      <c r="F16" s="41" t="s">
        <v>213</v>
      </c>
      <c r="G16" s="34" t="s">
        <v>41</v>
      </c>
      <c r="H16" s="35">
        <v>900000</v>
      </c>
      <c r="I16" s="34" t="s">
        <v>28</v>
      </c>
      <c r="J16" s="33" t="s">
        <v>164</v>
      </c>
    </row>
    <row r="17" spans="1:10" ht="79.5" customHeight="1">
      <c r="A17" s="33" t="s">
        <v>165</v>
      </c>
      <c r="B17" s="34" t="s">
        <v>50</v>
      </c>
      <c r="C17" s="33" t="s">
        <v>51</v>
      </c>
      <c r="D17" s="16" t="s">
        <v>162</v>
      </c>
      <c r="E17" s="34" t="s">
        <v>45</v>
      </c>
      <c r="F17" s="41" t="s">
        <v>213</v>
      </c>
      <c r="G17" s="34" t="s">
        <v>41</v>
      </c>
      <c r="H17" s="35">
        <v>0</v>
      </c>
      <c r="I17" s="34" t="s">
        <v>52</v>
      </c>
      <c r="J17" s="33" t="s">
        <v>166</v>
      </c>
    </row>
    <row r="18" spans="1:10" ht="40.5" customHeight="1">
      <c r="A18" s="33" t="s">
        <v>167</v>
      </c>
      <c r="B18" s="34" t="s">
        <v>53</v>
      </c>
      <c r="C18" s="33" t="s">
        <v>54</v>
      </c>
      <c r="D18" s="16" t="s">
        <v>162</v>
      </c>
      <c r="E18" s="34" t="s">
        <v>168</v>
      </c>
      <c r="F18" s="41" t="s">
        <v>213</v>
      </c>
      <c r="G18" s="34" t="s">
        <v>30</v>
      </c>
      <c r="H18" s="35">
        <v>1478622</v>
      </c>
      <c r="I18" s="34" t="s">
        <v>28</v>
      </c>
      <c r="J18" s="33" t="s">
        <v>169</v>
      </c>
    </row>
    <row r="19" spans="1:10" ht="106.5" customHeight="1">
      <c r="A19" s="33" t="s">
        <v>55</v>
      </c>
      <c r="B19" s="34" t="s">
        <v>53</v>
      </c>
      <c r="C19" s="33" t="s">
        <v>56</v>
      </c>
      <c r="D19" s="16" t="s">
        <v>162</v>
      </c>
      <c r="E19" s="34" t="s">
        <v>170</v>
      </c>
      <c r="F19" s="41" t="s">
        <v>213</v>
      </c>
      <c r="G19" s="34"/>
      <c r="H19" s="35">
        <v>3194000</v>
      </c>
      <c r="I19" s="34" t="s">
        <v>57</v>
      </c>
      <c r="J19" s="33" t="s">
        <v>171</v>
      </c>
    </row>
    <row r="20" spans="1:10" ht="54" customHeight="1">
      <c r="A20" s="33" t="s">
        <v>58</v>
      </c>
      <c r="B20" s="34" t="s">
        <v>53</v>
      </c>
      <c r="C20" s="33" t="s">
        <v>59</v>
      </c>
      <c r="D20" s="16" t="s">
        <v>162</v>
      </c>
      <c r="E20" s="34" t="s">
        <v>172</v>
      </c>
      <c r="F20" s="41" t="s">
        <v>213</v>
      </c>
      <c r="G20" s="34" t="s">
        <v>60</v>
      </c>
      <c r="H20" s="35">
        <v>6931290</v>
      </c>
      <c r="I20" s="34" t="s">
        <v>57</v>
      </c>
      <c r="J20" s="33" t="s">
        <v>173</v>
      </c>
    </row>
    <row r="21" spans="1:10" ht="38.25">
      <c r="A21" s="33" t="s">
        <v>61</v>
      </c>
      <c r="B21" s="34" t="s">
        <v>53</v>
      </c>
      <c r="C21" s="33" t="s">
        <v>62</v>
      </c>
      <c r="D21" s="16" t="s">
        <v>162</v>
      </c>
      <c r="E21" s="34" t="s">
        <v>174</v>
      </c>
      <c r="F21" s="41" t="s">
        <v>213</v>
      </c>
      <c r="G21" s="34" t="s">
        <v>63</v>
      </c>
      <c r="H21" s="35">
        <v>0</v>
      </c>
      <c r="I21" s="34" t="s">
        <v>57</v>
      </c>
      <c r="J21" s="33" t="s">
        <v>64</v>
      </c>
    </row>
    <row r="22" spans="1:10" ht="40.5" customHeight="1">
      <c r="A22" s="33" t="s">
        <v>65</v>
      </c>
      <c r="B22" s="34" t="s">
        <v>66</v>
      </c>
      <c r="C22" s="33" t="s">
        <v>67</v>
      </c>
      <c r="D22" s="16" t="s">
        <v>37</v>
      </c>
      <c r="E22" s="34" t="s">
        <v>176</v>
      </c>
      <c r="F22" s="41" t="s">
        <v>213</v>
      </c>
      <c r="G22" s="34" t="s">
        <v>30</v>
      </c>
      <c r="H22" s="35">
        <v>56203250</v>
      </c>
      <c r="I22" s="34" t="s">
        <v>68</v>
      </c>
      <c r="J22" s="33" t="s">
        <v>175</v>
      </c>
    </row>
    <row r="23" spans="1:10" ht="63.75">
      <c r="A23" s="33" t="s">
        <v>69</v>
      </c>
      <c r="B23" s="34" t="s">
        <v>66</v>
      </c>
      <c r="C23" s="33" t="s">
        <v>70</v>
      </c>
      <c r="D23" s="16" t="s">
        <v>162</v>
      </c>
      <c r="E23" s="34" t="s">
        <v>45</v>
      </c>
      <c r="F23" s="41" t="s">
        <v>213</v>
      </c>
      <c r="G23" s="34" t="s">
        <v>71</v>
      </c>
      <c r="H23" s="35">
        <v>9760000</v>
      </c>
      <c r="I23" s="34" t="s">
        <v>57</v>
      </c>
      <c r="J23" s="33" t="s">
        <v>177</v>
      </c>
    </row>
    <row r="24" spans="1:10" ht="117.75" customHeight="1">
      <c r="A24" s="33" t="s">
        <v>72</v>
      </c>
      <c r="B24" s="34" t="s">
        <v>73</v>
      </c>
      <c r="C24" s="33" t="s">
        <v>178</v>
      </c>
      <c r="D24" s="16" t="s">
        <v>37</v>
      </c>
      <c r="E24" s="34" t="s">
        <v>176</v>
      </c>
      <c r="F24" s="41" t="s">
        <v>213</v>
      </c>
      <c r="G24" s="34" t="s">
        <v>74</v>
      </c>
      <c r="H24" s="35">
        <v>0</v>
      </c>
      <c r="I24" s="34"/>
      <c r="J24" s="33" t="s">
        <v>179</v>
      </c>
    </row>
    <row r="25" spans="1:10" ht="78.75" customHeight="1">
      <c r="A25" s="33" t="s">
        <v>75</v>
      </c>
      <c r="B25" s="34" t="s">
        <v>73</v>
      </c>
      <c r="C25" s="33" t="s">
        <v>180</v>
      </c>
      <c r="D25" s="16" t="s">
        <v>37</v>
      </c>
      <c r="E25" s="34" t="s">
        <v>181</v>
      </c>
      <c r="F25" s="41" t="s">
        <v>213</v>
      </c>
      <c r="G25" s="34">
        <v>2011</v>
      </c>
      <c r="H25" s="35">
        <v>0</v>
      </c>
      <c r="I25" s="34" t="s">
        <v>28</v>
      </c>
      <c r="J25" s="33" t="s">
        <v>182</v>
      </c>
    </row>
    <row r="26" spans="1:10" ht="210" customHeight="1">
      <c r="A26" s="33" t="s">
        <v>76</v>
      </c>
      <c r="B26" s="34" t="s">
        <v>77</v>
      </c>
      <c r="C26" s="33" t="s">
        <v>78</v>
      </c>
      <c r="D26" s="16" t="s">
        <v>37</v>
      </c>
      <c r="E26" s="34" t="s">
        <v>183</v>
      </c>
      <c r="F26" s="41" t="s">
        <v>213</v>
      </c>
      <c r="G26" s="34" t="s">
        <v>79</v>
      </c>
      <c r="H26" s="35">
        <v>13593703</v>
      </c>
      <c r="I26" s="34" t="s">
        <v>28</v>
      </c>
      <c r="J26" s="33" t="s">
        <v>80</v>
      </c>
    </row>
    <row r="27" spans="1:10">
      <c r="A27" s="33" t="s">
        <v>184</v>
      </c>
      <c r="B27" s="15"/>
      <c r="C27" s="3"/>
      <c r="D27" s="16"/>
      <c r="E27" s="16"/>
      <c r="F27" s="34"/>
      <c r="G27" s="16"/>
      <c r="H27" s="24"/>
      <c r="I27" s="16"/>
      <c r="J27" s="36"/>
    </row>
    <row r="28" spans="1:10">
      <c r="A28" s="33" t="s">
        <v>81</v>
      </c>
      <c r="B28" s="34"/>
      <c r="C28" s="33"/>
      <c r="D28" s="16"/>
      <c r="E28" s="34"/>
      <c r="F28" s="34"/>
      <c r="G28" s="34"/>
      <c r="H28" s="35"/>
      <c r="I28" s="34"/>
      <c r="J28" s="33"/>
    </row>
    <row r="29" spans="1:10" ht="272.25" customHeight="1">
      <c r="A29" s="33" t="s">
        <v>185</v>
      </c>
      <c r="B29" s="34" t="s">
        <v>82</v>
      </c>
      <c r="C29" s="33" t="s">
        <v>186</v>
      </c>
      <c r="D29" s="16" t="s">
        <v>83</v>
      </c>
      <c r="E29" s="34"/>
      <c r="F29" s="41" t="s">
        <v>213</v>
      </c>
      <c r="G29" s="34" t="s">
        <v>84</v>
      </c>
      <c r="H29" s="35">
        <v>2097167</v>
      </c>
      <c r="I29" s="34" t="s">
        <v>85</v>
      </c>
      <c r="J29" s="33" t="s">
        <v>187</v>
      </c>
    </row>
    <row r="30" spans="1:10" ht="69.75" customHeight="1">
      <c r="A30" s="33" t="s">
        <v>86</v>
      </c>
      <c r="B30" s="34" t="s">
        <v>82</v>
      </c>
      <c r="C30" s="33" t="s">
        <v>87</v>
      </c>
      <c r="D30" s="34" t="s">
        <v>37</v>
      </c>
      <c r="E30" s="34" t="s">
        <v>188</v>
      </c>
      <c r="F30" s="41" t="s">
        <v>213</v>
      </c>
      <c r="G30" s="34" t="s">
        <v>88</v>
      </c>
      <c r="H30" s="35">
        <v>3038140</v>
      </c>
      <c r="I30" s="34" t="s">
        <v>189</v>
      </c>
      <c r="J30" s="33" t="s">
        <v>89</v>
      </c>
    </row>
    <row r="31" spans="1:10" ht="106.5" customHeight="1">
      <c r="A31" s="33" t="s">
        <v>190</v>
      </c>
      <c r="B31" s="34" t="s">
        <v>82</v>
      </c>
      <c r="C31" s="33" t="s">
        <v>90</v>
      </c>
      <c r="D31" s="16" t="s">
        <v>162</v>
      </c>
      <c r="E31" s="34" t="s">
        <v>191</v>
      </c>
      <c r="F31" s="41" t="s">
        <v>213</v>
      </c>
      <c r="G31" s="34" t="s">
        <v>60</v>
      </c>
      <c r="H31" s="35">
        <v>5877547</v>
      </c>
      <c r="I31" s="34" t="s">
        <v>192</v>
      </c>
      <c r="J31" s="33" t="s">
        <v>92</v>
      </c>
    </row>
    <row r="32" spans="1:10" ht="84.75" customHeight="1">
      <c r="A32" s="33" t="s">
        <v>93</v>
      </c>
      <c r="B32" s="34" t="s">
        <v>82</v>
      </c>
      <c r="C32" s="33" t="s">
        <v>94</v>
      </c>
      <c r="D32" s="16" t="s">
        <v>162</v>
      </c>
      <c r="E32" s="34" t="s">
        <v>191</v>
      </c>
      <c r="F32" s="41" t="s">
        <v>213</v>
      </c>
      <c r="G32" s="34" t="s">
        <v>95</v>
      </c>
      <c r="H32" s="35">
        <v>15815950</v>
      </c>
      <c r="I32" s="34" t="s">
        <v>91</v>
      </c>
      <c r="J32" s="33" t="s">
        <v>193</v>
      </c>
    </row>
    <row r="33" spans="1:10" ht="143.25" customHeight="1">
      <c r="A33" s="33" t="s">
        <v>96</v>
      </c>
      <c r="B33" s="34" t="s">
        <v>82</v>
      </c>
      <c r="C33" s="33" t="s">
        <v>195</v>
      </c>
      <c r="D33" s="16" t="s">
        <v>162</v>
      </c>
      <c r="E33" s="34" t="s">
        <v>194</v>
      </c>
      <c r="F33" s="41" t="s">
        <v>213</v>
      </c>
      <c r="G33" s="34" t="s">
        <v>30</v>
      </c>
      <c r="H33" s="35">
        <v>10752915</v>
      </c>
      <c r="I33" s="34" t="s">
        <v>97</v>
      </c>
      <c r="J33" s="33" t="s">
        <v>98</v>
      </c>
    </row>
    <row r="34" spans="1:10" ht="76.5">
      <c r="A34" s="33" t="s">
        <v>99</v>
      </c>
      <c r="B34" s="34" t="s">
        <v>82</v>
      </c>
      <c r="C34" s="33" t="s">
        <v>196</v>
      </c>
      <c r="D34" s="16" t="s">
        <v>162</v>
      </c>
      <c r="E34" s="34" t="s">
        <v>197</v>
      </c>
      <c r="F34" s="41" t="s">
        <v>213</v>
      </c>
      <c r="G34" s="34" t="s">
        <v>38</v>
      </c>
      <c r="H34" s="35">
        <v>1477697</v>
      </c>
      <c r="I34" s="34" t="s">
        <v>91</v>
      </c>
      <c r="J34" s="33" t="s">
        <v>100</v>
      </c>
    </row>
    <row r="35" spans="1:10">
      <c r="A35" s="33" t="s">
        <v>101</v>
      </c>
      <c r="B35" s="15"/>
      <c r="C35" s="3"/>
      <c r="D35" s="16"/>
      <c r="E35" s="16"/>
      <c r="F35" s="34"/>
      <c r="G35" s="16"/>
      <c r="H35" s="24"/>
      <c r="I35" s="16"/>
      <c r="J35" s="36"/>
    </row>
    <row r="36" spans="1:10">
      <c r="A36" s="33" t="s">
        <v>81</v>
      </c>
      <c r="B36" s="34"/>
      <c r="C36" s="33"/>
      <c r="D36" s="16"/>
      <c r="E36" s="34"/>
      <c r="F36" s="34"/>
      <c r="G36" s="34"/>
      <c r="H36" s="35"/>
      <c r="I36" s="34"/>
      <c r="J36" s="33"/>
    </row>
    <row r="37" spans="1:10" ht="196.5" customHeight="1">
      <c r="A37" s="33" t="s">
        <v>102</v>
      </c>
      <c r="B37" s="34" t="s">
        <v>103</v>
      </c>
      <c r="C37" s="33" t="s">
        <v>104</v>
      </c>
      <c r="D37" s="16" t="s">
        <v>37</v>
      </c>
      <c r="E37" s="34" t="s">
        <v>198</v>
      </c>
      <c r="F37" s="41" t="s">
        <v>213</v>
      </c>
      <c r="G37" s="34" t="s">
        <v>71</v>
      </c>
      <c r="H37" s="35">
        <v>5719900</v>
      </c>
      <c r="I37" s="34" t="s">
        <v>28</v>
      </c>
      <c r="J37" s="33" t="s">
        <v>214</v>
      </c>
    </row>
    <row r="38" spans="1:10">
      <c r="A38" s="33" t="s">
        <v>105</v>
      </c>
      <c r="B38" s="34"/>
      <c r="C38" s="33"/>
      <c r="D38" s="16"/>
      <c r="E38" s="34"/>
      <c r="F38" s="34"/>
      <c r="G38" s="34"/>
      <c r="H38" s="35"/>
      <c r="I38" s="34"/>
      <c r="J38" s="33"/>
    </row>
    <row r="39" spans="1:10" ht="25.5">
      <c r="A39" s="33" t="s">
        <v>106</v>
      </c>
      <c r="B39" s="34" t="s">
        <v>107</v>
      </c>
      <c r="C39" s="33" t="s">
        <v>108</v>
      </c>
      <c r="D39" s="34" t="s">
        <v>83</v>
      </c>
      <c r="E39" s="34"/>
      <c r="F39" s="41" t="s">
        <v>213</v>
      </c>
      <c r="G39" s="34" t="s">
        <v>109</v>
      </c>
      <c r="H39" s="35">
        <v>29631000</v>
      </c>
      <c r="I39" s="34" t="s">
        <v>28</v>
      </c>
      <c r="J39" s="6" t="s">
        <v>110</v>
      </c>
    </row>
    <row r="40" spans="1:10" ht="63.75">
      <c r="A40" s="33" t="s">
        <v>111</v>
      </c>
      <c r="B40" s="34" t="s">
        <v>112</v>
      </c>
      <c r="C40" s="33" t="s">
        <v>199</v>
      </c>
      <c r="D40" s="34" t="s">
        <v>83</v>
      </c>
      <c r="E40" s="34"/>
      <c r="F40" s="41" t="s">
        <v>213</v>
      </c>
      <c r="G40" s="34" t="s">
        <v>113</v>
      </c>
      <c r="H40" s="35">
        <v>11225526</v>
      </c>
      <c r="I40" s="34" t="s">
        <v>52</v>
      </c>
      <c r="J40" s="6" t="s">
        <v>114</v>
      </c>
    </row>
    <row r="41" spans="1:10" s="28" customFormat="1" ht="51">
      <c r="A41" s="7" t="s">
        <v>115</v>
      </c>
      <c r="B41" s="34" t="s">
        <v>116</v>
      </c>
      <c r="C41" s="33" t="s">
        <v>117</v>
      </c>
      <c r="D41" s="34" t="s">
        <v>83</v>
      </c>
      <c r="E41" s="34"/>
      <c r="F41" s="41" t="s">
        <v>213</v>
      </c>
      <c r="G41" s="34" t="s">
        <v>113</v>
      </c>
      <c r="H41" s="25">
        <v>5990113.9400000004</v>
      </c>
      <c r="I41" s="34" t="s">
        <v>52</v>
      </c>
      <c r="J41" s="29"/>
    </row>
    <row r="42" spans="1:10" ht="51">
      <c r="A42" s="7" t="s">
        <v>118</v>
      </c>
      <c r="B42" s="34" t="s">
        <v>116</v>
      </c>
      <c r="C42" s="33" t="s">
        <v>119</v>
      </c>
      <c r="D42" s="34" t="s">
        <v>83</v>
      </c>
      <c r="E42" s="34"/>
      <c r="F42" s="41" t="s">
        <v>213</v>
      </c>
      <c r="G42" s="34" t="s">
        <v>30</v>
      </c>
      <c r="H42" s="25">
        <v>1244943.3700000001</v>
      </c>
      <c r="I42" s="34" t="s">
        <v>52</v>
      </c>
      <c r="J42" s="33"/>
    </row>
    <row r="43" spans="1:10" ht="102">
      <c r="A43" s="7" t="s">
        <v>120</v>
      </c>
      <c r="B43" s="34" t="s">
        <v>116</v>
      </c>
      <c r="C43" s="33" t="s">
        <v>201</v>
      </c>
      <c r="D43" s="34" t="s">
        <v>37</v>
      </c>
      <c r="E43" s="34" t="s">
        <v>200</v>
      </c>
      <c r="F43" s="41" t="s">
        <v>213</v>
      </c>
      <c r="G43" s="34" t="s">
        <v>30</v>
      </c>
      <c r="H43" s="25">
        <v>4849680.0199999996</v>
      </c>
      <c r="I43" s="34" t="s">
        <v>52</v>
      </c>
      <c r="J43" s="33"/>
    </row>
    <row r="44" spans="1:10" ht="89.25">
      <c r="A44" s="7" t="s">
        <v>121</v>
      </c>
      <c r="B44" s="34" t="s">
        <v>116</v>
      </c>
      <c r="C44" s="33" t="s">
        <v>202</v>
      </c>
      <c r="D44" s="16" t="s">
        <v>162</v>
      </c>
      <c r="E44" s="34" t="s">
        <v>203</v>
      </c>
      <c r="F44" s="41" t="s">
        <v>213</v>
      </c>
      <c r="G44" s="34" t="s">
        <v>30</v>
      </c>
      <c r="H44" s="25">
        <v>787900</v>
      </c>
      <c r="I44" s="34" t="s">
        <v>52</v>
      </c>
      <c r="J44" s="33"/>
    </row>
    <row r="45" spans="1:10" ht="51">
      <c r="A45" s="33" t="s">
        <v>122</v>
      </c>
      <c r="B45" s="34" t="s">
        <v>107</v>
      </c>
      <c r="C45" s="33" t="s">
        <v>123</v>
      </c>
      <c r="D45" s="34" t="s">
        <v>83</v>
      </c>
      <c r="E45" s="34"/>
      <c r="F45" s="41" t="s">
        <v>213</v>
      </c>
      <c r="G45" s="34" t="s">
        <v>109</v>
      </c>
      <c r="H45" s="35">
        <v>4791000</v>
      </c>
      <c r="I45" s="34" t="s">
        <v>28</v>
      </c>
      <c r="J45" s="6" t="s">
        <v>124</v>
      </c>
    </row>
    <row r="46" spans="1:10" ht="51">
      <c r="A46" s="33" t="s">
        <v>125</v>
      </c>
      <c r="B46" s="34" t="s">
        <v>126</v>
      </c>
      <c r="C46" s="33" t="s">
        <v>127</v>
      </c>
      <c r="D46" s="34" t="s">
        <v>83</v>
      </c>
      <c r="E46" s="34"/>
      <c r="F46" s="41" t="s">
        <v>213</v>
      </c>
      <c r="G46" s="34" t="s">
        <v>88</v>
      </c>
      <c r="H46" s="35">
        <v>652708</v>
      </c>
      <c r="I46" s="34" t="s">
        <v>28</v>
      </c>
      <c r="J46" s="33" t="s">
        <v>128</v>
      </c>
    </row>
    <row r="47" spans="1:10">
      <c r="A47" s="36" t="s">
        <v>129</v>
      </c>
      <c r="B47" s="17"/>
      <c r="C47" s="1"/>
      <c r="D47" s="17"/>
      <c r="E47" s="17"/>
      <c r="F47" s="15"/>
      <c r="G47" s="17"/>
      <c r="H47" s="26"/>
      <c r="I47" s="17"/>
      <c r="J47" s="10"/>
    </row>
    <row r="48" spans="1:10">
      <c r="A48" s="36" t="s">
        <v>204</v>
      </c>
      <c r="B48" s="16"/>
      <c r="C48" s="9"/>
      <c r="D48" s="16"/>
      <c r="E48" s="16"/>
      <c r="F48" s="34"/>
      <c r="G48" s="16"/>
      <c r="H48" s="24"/>
      <c r="I48" s="16"/>
      <c r="J48" s="36"/>
    </row>
    <row r="49" spans="1:10">
      <c r="A49" s="36" t="s">
        <v>21</v>
      </c>
      <c r="B49" s="17"/>
      <c r="C49" s="1"/>
      <c r="D49" s="17"/>
      <c r="E49" s="17"/>
      <c r="F49" s="15"/>
      <c r="G49" s="17"/>
      <c r="H49" s="26"/>
      <c r="I49" s="17"/>
      <c r="J49" s="10"/>
    </row>
    <row r="50" spans="1:10">
      <c r="A50" s="33" t="s">
        <v>130</v>
      </c>
      <c r="B50" s="17"/>
      <c r="C50" s="1"/>
      <c r="D50" s="17"/>
      <c r="E50" s="17"/>
      <c r="F50" s="15"/>
      <c r="G50" s="17"/>
      <c r="H50" s="26"/>
      <c r="I50" s="17"/>
      <c r="J50" s="10"/>
    </row>
    <row r="51" spans="1:10">
      <c r="A51" s="33" t="s">
        <v>81</v>
      </c>
      <c r="B51" s="34"/>
      <c r="C51" s="33"/>
      <c r="D51" s="16"/>
      <c r="E51" s="34"/>
      <c r="F51" s="34"/>
      <c r="G51" s="34"/>
      <c r="H51" s="35"/>
      <c r="I51" s="34"/>
      <c r="J51" s="33"/>
    </row>
    <row r="52" spans="1:10" ht="102.75" customHeight="1">
      <c r="A52" s="33" t="s">
        <v>131</v>
      </c>
      <c r="B52" s="34" t="s">
        <v>25</v>
      </c>
      <c r="C52" s="33" t="s">
        <v>132</v>
      </c>
      <c r="D52" s="16" t="s">
        <v>162</v>
      </c>
      <c r="E52" s="34" t="s">
        <v>45</v>
      </c>
      <c r="F52" s="41" t="s">
        <v>213</v>
      </c>
      <c r="G52" s="34" t="s">
        <v>133</v>
      </c>
      <c r="H52" s="35">
        <v>1479720</v>
      </c>
      <c r="I52" s="34" t="s">
        <v>134</v>
      </c>
      <c r="J52" s="33" t="s">
        <v>135</v>
      </c>
    </row>
    <row r="53" spans="1:10">
      <c r="A53" s="36" t="s">
        <v>136</v>
      </c>
      <c r="B53" s="15"/>
      <c r="C53" s="3"/>
      <c r="D53" s="16"/>
      <c r="E53" s="15"/>
      <c r="F53" s="15"/>
      <c r="G53" s="15"/>
      <c r="H53" s="22"/>
      <c r="I53" s="15"/>
      <c r="J53" s="2"/>
    </row>
    <row r="54" spans="1:10">
      <c r="A54" s="33" t="s">
        <v>81</v>
      </c>
      <c r="B54" s="34"/>
      <c r="C54" s="33"/>
      <c r="D54" s="16"/>
      <c r="E54" s="34"/>
      <c r="F54" s="34"/>
      <c r="G54" s="34"/>
      <c r="H54" s="35"/>
      <c r="I54" s="34"/>
      <c r="J54" s="33"/>
    </row>
    <row r="55" spans="1:10" ht="157.5" customHeight="1">
      <c r="A55" s="33" t="s">
        <v>137</v>
      </c>
      <c r="B55" s="34" t="s">
        <v>25</v>
      </c>
      <c r="C55" s="33" t="s">
        <v>138</v>
      </c>
      <c r="D55" s="16" t="s">
        <v>162</v>
      </c>
      <c r="E55" s="34" t="s">
        <v>191</v>
      </c>
      <c r="F55" s="41" t="s">
        <v>213</v>
      </c>
      <c r="G55" s="34" t="s">
        <v>95</v>
      </c>
      <c r="H55" s="35">
        <v>3112940</v>
      </c>
      <c r="I55" s="34" t="s">
        <v>139</v>
      </c>
      <c r="J55" s="33" t="s">
        <v>205</v>
      </c>
    </row>
    <row r="56" spans="1:10" ht="93.75" customHeight="1">
      <c r="A56" s="33" t="s">
        <v>140</v>
      </c>
      <c r="B56" s="34" t="s">
        <v>25</v>
      </c>
      <c r="C56" s="33" t="s">
        <v>141</v>
      </c>
      <c r="D56" s="16" t="s">
        <v>37</v>
      </c>
      <c r="E56" s="34" t="s">
        <v>206</v>
      </c>
      <c r="F56" s="41" t="s">
        <v>213</v>
      </c>
      <c r="G56" s="34" t="s">
        <v>142</v>
      </c>
      <c r="H56" s="35">
        <v>7700000</v>
      </c>
      <c r="I56" s="34" t="s">
        <v>143</v>
      </c>
      <c r="J56" s="33" t="s">
        <v>144</v>
      </c>
    </row>
    <row r="57" spans="1:10" ht="168.75" customHeight="1">
      <c r="A57" s="33" t="s">
        <v>145</v>
      </c>
      <c r="B57" s="34" t="s">
        <v>25</v>
      </c>
      <c r="C57" s="33" t="s">
        <v>207</v>
      </c>
      <c r="D57" s="16" t="s">
        <v>37</v>
      </c>
      <c r="E57" s="34" t="s">
        <v>208</v>
      </c>
      <c r="F57" s="41" t="s">
        <v>213</v>
      </c>
      <c r="G57" s="34" t="s">
        <v>133</v>
      </c>
      <c r="H57" s="35">
        <v>5021080</v>
      </c>
      <c r="I57" s="34" t="s">
        <v>134</v>
      </c>
      <c r="J57" s="33" t="s">
        <v>209</v>
      </c>
    </row>
    <row r="58" spans="1:10">
      <c r="A58" s="36" t="s">
        <v>146</v>
      </c>
      <c r="B58" s="34"/>
      <c r="C58" s="4"/>
      <c r="D58" s="15"/>
      <c r="E58" s="15"/>
      <c r="F58" s="15"/>
      <c r="G58" s="15"/>
      <c r="H58" s="22"/>
      <c r="I58" s="15"/>
      <c r="J58" s="2"/>
    </row>
    <row r="59" spans="1:10">
      <c r="A59" s="36" t="s">
        <v>147</v>
      </c>
      <c r="B59" s="34"/>
      <c r="C59" s="4"/>
      <c r="D59" s="34"/>
      <c r="E59" s="34"/>
      <c r="F59" s="34"/>
      <c r="G59" s="34"/>
      <c r="H59" s="23"/>
      <c r="I59" s="34"/>
      <c r="J59" s="33"/>
    </row>
    <row r="60" spans="1:10">
      <c r="A60" s="36" t="s">
        <v>21</v>
      </c>
      <c r="B60" s="34"/>
      <c r="C60" s="4"/>
      <c r="D60" s="15"/>
      <c r="E60" s="15"/>
      <c r="F60" s="15"/>
      <c r="G60" s="15"/>
      <c r="H60" s="22"/>
      <c r="I60" s="15"/>
      <c r="J60" s="2"/>
    </row>
    <row r="61" spans="1:10">
      <c r="A61" s="36" t="s">
        <v>148</v>
      </c>
      <c r="B61" s="34"/>
      <c r="C61" s="4"/>
      <c r="D61" s="18"/>
      <c r="E61" s="18"/>
      <c r="F61" s="42"/>
      <c r="G61" s="18"/>
      <c r="H61" s="35"/>
      <c r="I61" s="18"/>
      <c r="J61" s="11"/>
    </row>
    <row r="62" spans="1:10" ht="54.75" customHeight="1">
      <c r="A62" s="33" t="s">
        <v>149</v>
      </c>
      <c r="B62" s="34" t="s">
        <v>210</v>
      </c>
      <c r="C62" s="33" t="s">
        <v>150</v>
      </c>
      <c r="D62" s="34" t="s">
        <v>83</v>
      </c>
      <c r="E62" s="16"/>
      <c r="F62" s="41" t="s">
        <v>213</v>
      </c>
      <c r="G62" s="16"/>
      <c r="H62" s="35">
        <v>6495050</v>
      </c>
      <c r="I62" s="20" t="s">
        <v>28</v>
      </c>
      <c r="J62" s="8" t="s">
        <v>151</v>
      </c>
    </row>
    <row r="63" spans="1:10">
      <c r="A63" s="38" t="s">
        <v>152</v>
      </c>
      <c r="B63" s="31"/>
      <c r="C63" s="30"/>
      <c r="D63" s="16"/>
      <c r="E63" s="34"/>
      <c r="F63" s="34"/>
      <c r="G63" s="34"/>
      <c r="H63" s="37">
        <f>SUM(H10:H62)</f>
        <v>294003580.33000004</v>
      </c>
      <c r="I63" s="31"/>
      <c r="J63" s="30"/>
    </row>
  </sheetData>
  <mergeCells count="11">
    <mergeCell ref="A1:A3"/>
    <mergeCell ref="J1:J3"/>
    <mergeCell ref="D2:D3"/>
    <mergeCell ref="E2:E3"/>
    <mergeCell ref="B1:B3"/>
    <mergeCell ref="C1:C3"/>
    <mergeCell ref="D1:E1"/>
    <mergeCell ref="F1:F3"/>
    <mergeCell ref="G1:G3"/>
    <mergeCell ref="H1:H3"/>
    <mergeCell ref="I1:I3"/>
  </mergeCells>
  <printOptions horizontalCentered="1"/>
  <pageMargins left="0.7" right="0.7" top="0.75" bottom="0.75" header="0.3" footer="0.3"/>
  <pageSetup paperSize="9" scale="57" pageOrder="overThenDown" orientation="landscape" r:id="rId1"/>
  <headerFooter>
    <oddHeader xml:space="preserve">&amp;C&amp;"Arial,Bold"&amp;12Chapter 10: Accelerating Infrastructure Development
Annex A: Status Report on the Major Priority Programs and Projects in the 2011-2016 Public Investment Program
</oddHeader>
    <oddFooter>&amp;C&amp;"Arial,Regular"&amp;12 2011-2016 Revalidated Public Investment Program &amp;R&amp;"Arial,Regular"&amp;12Page &amp;P of &amp;N</oddFooter>
  </headerFooter>
  <rowBreaks count="2" manualBreakCount="2">
    <brk id="36" max="9" man="1"/>
    <brk id="48" max="9" man="1"/>
  </rowBreaks>
  <colBreaks count="1" manualBreakCount="1">
    <brk id="10"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241357-9D85-4F2A-9F24-525984B69AFB}"/>
</file>

<file path=customXml/itemProps2.xml><?xml version="1.0" encoding="utf-8"?>
<ds:datastoreItem xmlns:ds="http://schemas.openxmlformats.org/officeDocument/2006/customXml" ds:itemID="{1DEF504D-E60A-49D8-89C5-5A4DF07BCB7A}"/>
</file>

<file path=customXml/itemProps3.xml><?xml version="1.0" encoding="utf-8"?>
<ds:datastoreItem xmlns:ds="http://schemas.openxmlformats.org/officeDocument/2006/customXml" ds:itemID="{A1CA3668-FA98-4542-8488-035A2DEF68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MalouMagbojos</dc:creator>
  <cp:lastModifiedBy>NEDA</cp:lastModifiedBy>
  <cp:lastPrinted>2014-10-08T02:01:32Z</cp:lastPrinted>
  <dcterms:created xsi:type="dcterms:W3CDTF">2014-01-14T05:06:37Z</dcterms:created>
  <dcterms:modified xsi:type="dcterms:W3CDTF">2014-10-08T02:02:22Z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