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105" windowWidth="19200" windowHeight="5730"/>
  </bookViews>
  <sheets>
    <sheet name="Chapter 3 Annex A" sheetId="2" r:id="rId1"/>
  </sheets>
  <definedNames>
    <definedName name="_xlnm.Print_Area" localSheetId="0">'Chapter 3 Annex A'!$A$1:$J$38</definedName>
    <definedName name="_xlnm.Print_Titles" localSheetId="0">'Chapter 3 Annex A'!$A:$A,'Chapter 3 Annex A'!$1:$4</definedName>
  </definedNames>
  <calcPr calcId="125725"/>
</workbook>
</file>

<file path=xl/calcChain.xml><?xml version="1.0" encoding="utf-8"?>
<calcChain xmlns="http://schemas.openxmlformats.org/spreadsheetml/2006/main">
  <c r="H38" i="2"/>
  <c r="H28"/>
  <c r="H17"/>
</calcChain>
</file>

<file path=xl/sharedStrings.xml><?xml version="1.0" encoding="utf-8"?>
<sst xmlns="http://schemas.openxmlformats.org/spreadsheetml/2006/main" count="160" uniqueCount="99">
  <si>
    <t>Agency Name</t>
  </si>
  <si>
    <t>Program/Project Description</t>
  </si>
  <si>
    <t>Spatial Coverage</t>
  </si>
  <si>
    <t>Region</t>
  </si>
  <si>
    <t>(A)</t>
  </si>
  <si>
    <t>(B)</t>
  </si>
  <si>
    <t>(C)</t>
  </si>
  <si>
    <t>(D)</t>
  </si>
  <si>
    <t>(E)</t>
  </si>
  <si>
    <t>(F)</t>
  </si>
  <si>
    <t>(G)</t>
  </si>
  <si>
    <t>(H)</t>
  </si>
  <si>
    <t>Societal Goal: Inclusive Growth and Poverty Reduction</t>
  </si>
  <si>
    <t>DTI</t>
  </si>
  <si>
    <t>Nationwide</t>
  </si>
  <si>
    <t>Investment and Export Promotion Brand Development Program</t>
  </si>
  <si>
    <t>National Logistics Plan</t>
  </si>
  <si>
    <t>Doing Business in Free Trade Areas (DBFTA++)</t>
  </si>
  <si>
    <t>Region-specific</t>
  </si>
  <si>
    <t>NCR</t>
  </si>
  <si>
    <t>Cobblestoning of Streets</t>
  </si>
  <si>
    <t>DOT-Intramuros Administration (IA)</t>
  </si>
  <si>
    <t>Ateneo Boutique Hotel</t>
  </si>
  <si>
    <t>DOT-IA</t>
  </si>
  <si>
    <t>DOT-NPDC</t>
  </si>
  <si>
    <t>Supply Chain Management</t>
  </si>
  <si>
    <t>NG</t>
  </si>
  <si>
    <t>(I)</t>
  </si>
  <si>
    <t>(J)</t>
  </si>
  <si>
    <t>Program/Project Title</t>
  </si>
  <si>
    <t>Implementation Period</t>
  </si>
  <si>
    <t>Total  
Investment 
Targets    
(in PhP Thousand)</t>
  </si>
  <si>
    <t>Funding Source/s</t>
  </si>
  <si>
    <t>PDP
Chapter</t>
  </si>
  <si>
    <t>Philippine Business Registry (subsuming Streamlining of Business Permits and Licensing System and Philippine Business Registry and  Business Name Registration)</t>
  </si>
  <si>
    <t>2013-2016</t>
  </si>
  <si>
    <t>2012-2016</t>
  </si>
  <si>
    <t>Shared Services Facilities</t>
  </si>
  <si>
    <t>National Industry Clustering &amp; One Town-One Product</t>
  </si>
  <si>
    <t>2012-2014</t>
  </si>
  <si>
    <t>NG &amp; ODA</t>
  </si>
  <si>
    <t>DOST</t>
  </si>
  <si>
    <t>A nationwide strategy to assist micro, small and medium enterprises (MSMEs)/communities in the countryside, in enhancing their productivity and competitiveness through technological innovations and upgrading quality of products and processes and product development/diversification.</t>
  </si>
  <si>
    <t>Underground Utilities Project (replaced Underground Parking at Plaza Roma &amp; Plaza Moriones)</t>
  </si>
  <si>
    <t>Kilometer Zero National Park Hardscape and Softscape Redevelopment</t>
  </si>
  <si>
    <t>To enhance and beautify Kilometer Zero area, Rizal Monument area,  to Maria Orosa and to provide drop off point for visitors at the bachelor area.</t>
  </si>
  <si>
    <t>Elevated Garden Connectors</t>
  </si>
  <si>
    <t>a. Two Elevated Garden Connectors Across Roxas Blvd.</t>
  </si>
  <si>
    <t>b. Elevated Garden Connector to Aquino Plaza</t>
  </si>
  <si>
    <t>c. Elevated Garden Connector from Maria Orosa St. to Intramuros</t>
  </si>
  <si>
    <t>d. Two Elevated Garden Connectors Across Maria Orosa Street</t>
  </si>
  <si>
    <t>e. Elevated Garden Connectors from the Northeast part of Rizal Park to National Museum</t>
  </si>
  <si>
    <t>2011-2016</t>
  </si>
  <si>
    <t>DOST-GIA</t>
  </si>
  <si>
    <t>GAA</t>
  </si>
  <si>
    <t>For FS, not yet approved</t>
  </si>
  <si>
    <t>May-December 2013</t>
  </si>
  <si>
    <t>Funds released to DOT-NPDC last December 2012</t>
  </si>
  <si>
    <t>Funds for Approval by DBM</t>
  </si>
  <si>
    <t>Suggested retail prices published, supply chains improved</t>
  </si>
  <si>
    <t xml:space="preserve">Consumer Advocacy, Monitoring and Enforcement </t>
  </si>
  <si>
    <t>Consumer awareness level increased;
% of cases resolved</t>
  </si>
  <si>
    <t>Business environment improved; processing time reduced; agencies and LGUs connected to the PBR</t>
  </si>
  <si>
    <t>Completion rate of Philippine Branding Masterplan</t>
  </si>
  <si>
    <t>Strategic logistics corridors</t>
  </si>
  <si>
    <t>Exports increased;
investments generated;
SMEs assisted</t>
  </si>
  <si>
    <t>Small Enterprise Technology Upgrading Program (SETUP)</t>
  </si>
  <si>
    <t>Will construct a 3 storey boutique  hotel with 148 rooms with old Ateneo façade</t>
  </si>
  <si>
    <t>Remove Meralco posts and house electrical and telecommunication cables underground</t>
  </si>
  <si>
    <t>I. Sector Outcome: Globally Competitive and Innovative Industry and Services Sector Contributing to Inclusive Growth and Employment Generation</t>
  </si>
  <si>
    <t xml:space="preserve">A. Intermediate Outcome:  Improved Business Environment </t>
  </si>
  <si>
    <t>MFO: Business and trade regulation services</t>
  </si>
  <si>
    <t>MFO:Business and trade policy services</t>
  </si>
  <si>
    <t>B. Intermediate Outcome:  Increased Productivity and Innovative Capacity</t>
  </si>
  <si>
    <t xml:space="preserve">MFO: Trade and investment promotion services
</t>
  </si>
  <si>
    <t xml:space="preserve">MFO: Development and promotion of MSMEs
</t>
  </si>
  <si>
    <t xml:space="preserve">MFO: Regional S&amp;T Services
</t>
  </si>
  <si>
    <t>MFO:  Intramuros Property Conservation &amp; Preservation Services</t>
  </si>
  <si>
    <t>MFO:  Development and Maintenance Services: Development, beautification, preservation</t>
  </si>
  <si>
    <t>C. Intermediate Outcome:  Protection of Consumer Welfare Enhanced</t>
  </si>
  <si>
    <t>MFO: Consumer Welfare and Protection Services</t>
  </si>
  <si>
    <t>Budget is for DBM approval</t>
  </si>
  <si>
    <t>Reduced to PhP 50 M study; for DBM approval</t>
  </si>
  <si>
    <t>Deferred</t>
  </si>
  <si>
    <t>MSMEs assisted, jobs generated, sales generated</t>
  </si>
  <si>
    <t>On-going;
2013 projects in procurement process</t>
  </si>
  <si>
    <t>On-going;
10 industry action plans prepared</t>
  </si>
  <si>
    <t>MSMEs assisted, jobs generated, investments generated, sales generated</t>
  </si>
  <si>
    <t>The program funded 264 projects amounting to P145.96M in CY 2011 and 489 projects amounting to PhP 397.02M in CY 2012. For CY 2013, the program targets to fund 586 projects with total estimated budgetary requirement of PhP500M.</t>
  </si>
  <si>
    <t>This project was deleted in favor of Kilometer Zero National Park Hardscape and Softscape Redevelopment, and Elevated Garden Connectors as per Rizal Master Plan</t>
  </si>
  <si>
    <t xml:space="preserve">Construction of Underground Vehicular Passageway Along Roxas Blvd. and Maria Orosa St.
</t>
  </si>
  <si>
    <t>Construction of overhead green ramp that will integrate the park with adjoining districts/destination: Intramuros, Manila City Hall (Including SM), The Manila Hotel</t>
  </si>
  <si>
    <t>Disapproved for 2012-2013;
for DBM consideration in 2014</t>
  </si>
  <si>
    <t>Disapproved for 2012-2013;
for DBM consideration in 2015</t>
  </si>
  <si>
    <t>Status of the Program/Project
(as of December 2012)</t>
  </si>
  <si>
    <t>Will cobblestone 2km of streets (Gen  Luna, Muralla &amp; Real Streets)</t>
  </si>
  <si>
    <t>Total Investment Targets</t>
  </si>
  <si>
    <t>3</t>
  </si>
  <si>
    <t>Nationwide/
Interregional/
Region-Specific</t>
  </si>
</sst>
</file>

<file path=xl/styles.xml><?xml version="1.0" encoding="utf-8"?>
<styleSheet xmlns="http://schemas.openxmlformats.org/spreadsheetml/2006/main">
  <numFmts count="2">
    <numFmt numFmtId="43" formatCode="_(* #,##0.00_);_(* \(#,##0.00\);_(* &quot;-&quot;??_);_(@_)"/>
    <numFmt numFmtId="164" formatCode="_(* #,##0_);_(* \(#,##0\);_(* &quot;-&quot;??_);_(@_)"/>
  </numFmts>
  <fonts count="7">
    <font>
      <sz val="11"/>
      <color theme="1"/>
      <name val="Calibri"/>
      <family val="2"/>
      <scheme val="minor"/>
    </font>
    <font>
      <sz val="11"/>
      <color indexed="8"/>
      <name val="Calibri"/>
      <family val="2"/>
    </font>
    <font>
      <sz val="10"/>
      <name val="Arial"/>
      <family val="2"/>
    </font>
    <font>
      <b/>
      <sz val="10"/>
      <name val="Arial"/>
      <family val="2"/>
    </font>
    <font>
      <sz val="10"/>
      <color indexed="60"/>
      <name val="Arial"/>
      <family val="2"/>
    </font>
    <font>
      <sz val="10"/>
      <color indexed="8"/>
      <name val="Arial"/>
      <family val="2"/>
    </font>
    <font>
      <b/>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49">
    <xf numFmtId="0" fontId="0" fillId="0" borderId="0" xfId="0"/>
    <xf numFmtId="0" fontId="2" fillId="0" borderId="1" xfId="0" applyFont="1" applyFill="1" applyBorder="1" applyAlignment="1">
      <alignment horizontal="left" vertical="top"/>
    </xf>
    <xf numFmtId="0" fontId="2" fillId="0" borderId="1" xfId="0" applyFont="1" applyFill="1" applyBorder="1" applyAlignment="1">
      <alignment vertical="top" wrapText="1"/>
    </xf>
    <xf numFmtId="0" fontId="0" fillId="0" borderId="0" xfId="0" applyBorder="1"/>
    <xf numFmtId="0" fontId="2" fillId="0" borderId="1" xfId="6" applyFont="1" applyFill="1" applyBorder="1" applyAlignment="1">
      <alignment horizontal="center" vertical="top"/>
    </xf>
    <xf numFmtId="0" fontId="2" fillId="0" borderId="1" xfId="6" applyFont="1" applyFill="1" applyBorder="1" applyAlignment="1">
      <alignment horizontal="left" vertical="center"/>
    </xf>
    <xf numFmtId="0" fontId="2" fillId="0" borderId="1" xfId="6" applyFont="1" applyFill="1" applyBorder="1" applyAlignment="1">
      <alignment horizontal="left" vertical="top"/>
    </xf>
    <xf numFmtId="0" fontId="2" fillId="2" borderId="1" xfId="0" applyFont="1" applyFill="1" applyBorder="1" applyAlignment="1">
      <alignment horizontal="left" vertical="top" wrapText="1"/>
    </xf>
    <xf numFmtId="0" fontId="2" fillId="2" borderId="1" xfId="6" applyFont="1" applyFill="1" applyBorder="1" applyAlignment="1">
      <alignment horizontal="left" vertical="top" wrapText="1"/>
    </xf>
    <xf numFmtId="0" fontId="2" fillId="3" borderId="1" xfId="0" applyFont="1" applyFill="1" applyBorder="1" applyAlignment="1">
      <alignment horizontal="left" vertical="top" wrapText="1"/>
    </xf>
    <xf numFmtId="164" fontId="2" fillId="0" borderId="1" xfId="6" applyNumberFormat="1" applyFont="1" applyFill="1" applyBorder="1" applyAlignment="1">
      <alignment horizontal="center" vertical="top"/>
    </xf>
    <xf numFmtId="0" fontId="2" fillId="0" borderId="1" xfId="6" applyFont="1" applyFill="1" applyBorder="1" applyAlignment="1">
      <alignment vertical="top"/>
    </xf>
    <xf numFmtId="0" fontId="5" fillId="0" borderId="1" xfId="0" applyFont="1" applyBorder="1" applyAlignment="1">
      <alignment horizontal="left" vertical="top" wrapText="1"/>
    </xf>
    <xf numFmtId="0" fontId="2" fillId="2" borderId="1" xfId="0" applyFont="1" applyFill="1" applyBorder="1" applyAlignment="1">
      <alignment horizontal="left" vertical="top"/>
    </xf>
    <xf numFmtId="0" fontId="2" fillId="0" borderId="1" xfId="0" quotePrefix="1" applyFont="1" applyFill="1" applyBorder="1" applyAlignment="1">
      <alignment horizontal="center" vertical="top"/>
    </xf>
    <xf numFmtId="0" fontId="2" fillId="0"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5" fillId="0" borderId="1" xfId="0" applyFont="1" applyBorder="1" applyAlignment="1">
      <alignment horizontal="center" vertical="top" wrapText="1"/>
    </xf>
    <xf numFmtId="43" fontId="2" fillId="0" borderId="1" xfId="6" applyNumberFormat="1" applyFont="1" applyFill="1" applyBorder="1" applyAlignment="1">
      <alignment horizontal="right" vertical="top"/>
    </xf>
    <xf numFmtId="43" fontId="2" fillId="0" borderId="1" xfId="0" applyNumberFormat="1" applyFont="1" applyFill="1" applyBorder="1" applyAlignment="1">
      <alignment horizontal="right" vertical="top"/>
    </xf>
    <xf numFmtId="43" fontId="2" fillId="0" borderId="1" xfId="0" applyNumberFormat="1" applyFont="1" applyFill="1" applyBorder="1" applyAlignment="1">
      <alignment horizontal="right" vertical="center"/>
    </xf>
    <xf numFmtId="43" fontId="2" fillId="2" borderId="1" xfId="0" applyNumberFormat="1" applyFont="1" applyFill="1" applyBorder="1" applyAlignment="1">
      <alignment horizontal="right" vertical="top"/>
    </xf>
    <xf numFmtId="43" fontId="4" fillId="0" borderId="1" xfId="0" applyNumberFormat="1" applyFont="1" applyFill="1" applyBorder="1" applyAlignment="1">
      <alignment horizontal="right" vertical="top"/>
    </xf>
    <xf numFmtId="43" fontId="5" fillId="0" borderId="1" xfId="0" applyNumberFormat="1" applyFont="1" applyBorder="1" applyAlignment="1">
      <alignment horizontal="right" vertical="top" wrapText="1"/>
    </xf>
    <xf numFmtId="0" fontId="0" fillId="0" borderId="1" xfId="0" applyBorder="1"/>
    <xf numFmtId="0" fontId="6" fillId="0" borderId="1" xfId="0" applyFont="1" applyBorder="1"/>
    <xf numFmtId="43" fontId="6" fillId="0" borderId="1" xfId="0" applyNumberFormat="1" applyFont="1" applyBorder="1"/>
    <xf numFmtId="0" fontId="3" fillId="0" borderId="1" xfId="6" applyFont="1" applyFill="1" applyBorder="1" applyAlignment="1">
      <alignment horizontal="center" vertical="center"/>
    </xf>
    <xf numFmtId="4" fontId="3" fillId="0" borderId="1" xfId="6" applyNumberFormat="1" applyFont="1" applyFill="1" applyBorder="1" applyAlignment="1">
      <alignment horizontal="center" vertical="center"/>
    </xf>
    <xf numFmtId="0" fontId="2" fillId="0" borderId="1" xfId="0" applyFont="1" applyFill="1" applyBorder="1" applyAlignment="1">
      <alignment horizontal="left" vertical="top" wrapText="1"/>
    </xf>
    <xf numFmtId="0" fontId="3" fillId="0" borderId="1" xfId="6" applyFont="1" applyFill="1" applyBorder="1" applyAlignment="1">
      <alignment horizontal="center" vertical="center" wrapText="1"/>
    </xf>
    <xf numFmtId="0" fontId="2" fillId="0" borderId="1" xfId="0" applyFont="1" applyFill="1" applyBorder="1" applyAlignment="1">
      <alignment horizontal="center" vertical="top"/>
    </xf>
    <xf numFmtId="0" fontId="2" fillId="2" borderId="1" xfId="0" quotePrefix="1" applyFont="1" applyFill="1" applyBorder="1" applyAlignment="1">
      <alignment horizontal="center" vertical="top"/>
    </xf>
    <xf numFmtId="0" fontId="2" fillId="2" borderId="1" xfId="6" applyFont="1" applyFill="1" applyBorder="1" applyAlignment="1">
      <alignment horizontal="center" vertical="top"/>
    </xf>
    <xf numFmtId="0" fontId="2" fillId="0" borderId="1" xfId="0" quotePrefix="1" applyFont="1" applyFill="1" applyBorder="1" applyAlignment="1">
      <alignment horizontal="center" vertical="top" wrapText="1"/>
    </xf>
    <xf numFmtId="0" fontId="2" fillId="2" borderId="1" xfId="0" quotePrefix="1" applyFont="1" applyFill="1" applyBorder="1" applyAlignment="1">
      <alignment horizontal="center" vertical="top" wrapText="1"/>
    </xf>
    <xf numFmtId="0" fontId="0" fillId="0" borderId="1" xfId="0" applyBorder="1" applyAlignment="1">
      <alignment horizontal="center"/>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6" applyFont="1" applyFill="1" applyBorder="1" applyAlignment="1">
      <alignment horizontal="center" vertical="center" wrapText="1"/>
    </xf>
    <xf numFmtId="0" fontId="3" fillId="0" borderId="1" xfId="6" applyFont="1" applyFill="1" applyBorder="1" applyAlignment="1">
      <alignment horizontal="center" vertical="center" wrapText="1" shrinkToFit="1"/>
    </xf>
    <xf numFmtId="4"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top"/>
    </xf>
    <xf numFmtId="0" fontId="2" fillId="2" borderId="1" xfId="0" quotePrefix="1" applyFont="1" applyFill="1" applyBorder="1" applyAlignment="1">
      <alignment horizontal="center" vertical="top" wrapText="1"/>
    </xf>
    <xf numFmtId="0" fontId="2" fillId="2" borderId="1" xfId="0" quotePrefix="1" applyFont="1" applyFill="1" applyBorder="1" applyAlignment="1">
      <alignment horizontal="center" vertical="top"/>
    </xf>
    <xf numFmtId="0" fontId="2" fillId="2" borderId="1" xfId="6" applyFont="1" applyFill="1" applyBorder="1" applyAlignment="1">
      <alignment horizontal="center" vertical="top"/>
    </xf>
    <xf numFmtId="0" fontId="2" fillId="0" borderId="1" xfId="0" applyFont="1" applyBorder="1" applyAlignment="1">
      <alignment horizontal="center"/>
    </xf>
  </cellXfs>
  <cellStyles count="9">
    <cellStyle name="Comma 2" xfId="2"/>
    <cellStyle name="Comma 3" xfId="3"/>
    <cellStyle name="Comma 3 2" xfId="4"/>
    <cellStyle name="Comma 4" xfId="5"/>
    <cellStyle name="Comma 5" xfId="1"/>
    <cellStyle name="Normal" xfId="0" builtinId="0"/>
    <cellStyle name="Normal 2" xfId="6"/>
    <cellStyle name="Normal 4" xfId="7"/>
    <cellStyle name="Percent 2"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0"/>
  <sheetViews>
    <sheetView tabSelected="1" view="pageBreakPreview" zoomScale="75" zoomScaleNormal="100" zoomScaleSheetLayoutView="75" zoomScalePageLayoutView="110" workbookViewId="0">
      <selection sqref="A1:A3"/>
    </sheetView>
  </sheetViews>
  <sheetFormatPr defaultRowHeight="15"/>
  <cols>
    <col min="1" max="1" width="40.7109375" customWidth="1"/>
    <col min="2" max="2" width="15.7109375" customWidth="1"/>
    <col min="3" max="3" width="30.7109375" customWidth="1"/>
    <col min="4" max="6" width="15.7109375" customWidth="1"/>
    <col min="7" max="7" width="17.7109375" customWidth="1"/>
    <col min="8" max="8" width="20.7109375" customWidth="1"/>
    <col min="9" max="9" width="15.7109375" customWidth="1"/>
    <col min="10" max="10" width="40.7109375" customWidth="1"/>
  </cols>
  <sheetData>
    <row r="1" spans="1:10" ht="15.75" customHeight="1">
      <c r="A1" s="41" t="s">
        <v>29</v>
      </c>
      <c r="B1" s="41" t="s">
        <v>0</v>
      </c>
      <c r="C1" s="41" t="s">
        <v>1</v>
      </c>
      <c r="D1" s="41" t="s">
        <v>2</v>
      </c>
      <c r="E1" s="41"/>
      <c r="F1" s="41" t="s">
        <v>33</v>
      </c>
      <c r="G1" s="39" t="s">
        <v>30</v>
      </c>
      <c r="H1" s="43" t="s">
        <v>31</v>
      </c>
      <c r="I1" s="39" t="s">
        <v>32</v>
      </c>
      <c r="J1" s="39" t="s">
        <v>94</v>
      </c>
    </row>
    <row r="2" spans="1:10" ht="21.75" customHeight="1">
      <c r="A2" s="41"/>
      <c r="B2" s="48"/>
      <c r="C2" s="41"/>
      <c r="D2" s="41" t="s">
        <v>98</v>
      </c>
      <c r="E2" s="42" t="s">
        <v>3</v>
      </c>
      <c r="F2" s="41"/>
      <c r="G2" s="39"/>
      <c r="H2" s="43"/>
      <c r="I2" s="39"/>
      <c r="J2" s="39"/>
    </row>
    <row r="3" spans="1:10" ht="32.25" customHeight="1">
      <c r="A3" s="41"/>
      <c r="B3" s="48"/>
      <c r="C3" s="41"/>
      <c r="D3" s="41"/>
      <c r="E3" s="42"/>
      <c r="F3" s="41"/>
      <c r="G3" s="39"/>
      <c r="H3" s="43"/>
      <c r="I3" s="39"/>
      <c r="J3" s="39"/>
    </row>
    <row r="4" spans="1:10">
      <c r="A4" s="32" t="s">
        <v>4</v>
      </c>
      <c r="B4" s="32" t="s">
        <v>5</v>
      </c>
      <c r="C4" s="32" t="s">
        <v>6</v>
      </c>
      <c r="D4" s="32" t="s">
        <v>7</v>
      </c>
      <c r="E4" s="32" t="s">
        <v>8</v>
      </c>
      <c r="F4" s="32" t="s">
        <v>9</v>
      </c>
      <c r="G4" s="29" t="s">
        <v>10</v>
      </c>
      <c r="H4" s="30" t="s">
        <v>11</v>
      </c>
      <c r="I4" s="29" t="s">
        <v>27</v>
      </c>
      <c r="J4" s="29" t="s">
        <v>28</v>
      </c>
    </row>
    <row r="5" spans="1:10" ht="25.5">
      <c r="A5" s="2" t="s">
        <v>12</v>
      </c>
      <c r="B5" s="33"/>
      <c r="C5" s="2"/>
      <c r="D5" s="33"/>
      <c r="E5" s="33"/>
      <c r="F5" s="1"/>
      <c r="G5" s="4"/>
      <c r="H5" s="20"/>
      <c r="I5" s="4"/>
      <c r="J5" s="4"/>
    </row>
    <row r="6" spans="1:10" ht="51">
      <c r="A6" s="2" t="s">
        <v>69</v>
      </c>
      <c r="B6" s="33"/>
      <c r="C6" s="2"/>
      <c r="D6" s="33"/>
      <c r="E6" s="33"/>
      <c r="F6" s="1"/>
      <c r="G6" s="4"/>
      <c r="H6" s="20"/>
      <c r="I6" s="4"/>
      <c r="J6" s="10"/>
    </row>
    <row r="7" spans="1:10" ht="25.5">
      <c r="A7" s="2" t="s">
        <v>70</v>
      </c>
      <c r="B7" s="33"/>
      <c r="C7" s="2"/>
      <c r="D7" s="33"/>
      <c r="E7" s="33"/>
      <c r="F7" s="1"/>
      <c r="G7" s="4"/>
      <c r="H7" s="20"/>
      <c r="I7" s="4"/>
      <c r="J7" s="11"/>
    </row>
    <row r="8" spans="1:10">
      <c r="A8" s="2" t="s">
        <v>71</v>
      </c>
      <c r="B8" s="33"/>
      <c r="C8" s="2"/>
      <c r="D8" s="33"/>
      <c r="E8" s="33"/>
      <c r="F8" s="1"/>
      <c r="G8" s="4"/>
      <c r="H8" s="20"/>
      <c r="I8" s="4"/>
      <c r="J8" s="6"/>
    </row>
    <row r="9" spans="1:10" ht="51">
      <c r="A9" s="31" t="s">
        <v>34</v>
      </c>
      <c r="B9" s="15" t="s">
        <v>13</v>
      </c>
      <c r="C9" s="31" t="s">
        <v>62</v>
      </c>
      <c r="D9" s="15" t="s">
        <v>14</v>
      </c>
      <c r="E9" s="15"/>
      <c r="F9" s="36" t="s">
        <v>97</v>
      </c>
      <c r="G9" s="4" t="s">
        <v>35</v>
      </c>
      <c r="H9" s="20">
        <v>1006519</v>
      </c>
      <c r="I9" s="4" t="s">
        <v>26</v>
      </c>
      <c r="J9" s="6"/>
    </row>
    <row r="10" spans="1:10">
      <c r="A10" s="1" t="s">
        <v>72</v>
      </c>
      <c r="B10" s="33"/>
      <c r="C10" s="31"/>
      <c r="D10" s="33"/>
      <c r="E10" s="33"/>
      <c r="F10" s="33"/>
      <c r="G10" s="4"/>
      <c r="H10" s="20"/>
      <c r="I10" s="4"/>
      <c r="J10" s="6"/>
    </row>
    <row r="11" spans="1:10" ht="25.5">
      <c r="A11" s="31" t="s">
        <v>15</v>
      </c>
      <c r="B11" s="15" t="s">
        <v>13</v>
      </c>
      <c r="C11" s="31" t="s">
        <v>63</v>
      </c>
      <c r="D11" s="15" t="s">
        <v>14</v>
      </c>
      <c r="E11" s="15"/>
      <c r="F11" s="36" t="s">
        <v>97</v>
      </c>
      <c r="G11" s="14" t="s">
        <v>36</v>
      </c>
      <c r="H11" s="21">
        <v>800000</v>
      </c>
      <c r="I11" s="33" t="s">
        <v>26</v>
      </c>
      <c r="J11" s="31" t="s">
        <v>81</v>
      </c>
    </row>
    <row r="12" spans="1:10" ht="25.5">
      <c r="A12" s="31" t="s">
        <v>73</v>
      </c>
      <c r="B12" s="16"/>
      <c r="C12" s="9"/>
      <c r="D12" s="16"/>
      <c r="E12" s="16"/>
      <c r="F12" s="16"/>
      <c r="G12" s="4"/>
      <c r="H12" s="22"/>
      <c r="I12" s="4"/>
      <c r="J12" s="5"/>
    </row>
    <row r="13" spans="1:10" ht="15.75" customHeight="1">
      <c r="A13" s="31" t="s">
        <v>74</v>
      </c>
      <c r="B13" s="33"/>
      <c r="C13" s="31"/>
      <c r="D13" s="33"/>
      <c r="E13" s="33"/>
      <c r="F13" s="33"/>
      <c r="G13" s="33"/>
      <c r="H13" s="21"/>
      <c r="I13" s="33"/>
      <c r="J13" s="1"/>
    </row>
    <row r="14" spans="1:10">
      <c r="A14" s="7" t="s">
        <v>16</v>
      </c>
      <c r="B14" s="17" t="s">
        <v>13</v>
      </c>
      <c r="C14" s="7" t="s">
        <v>64</v>
      </c>
      <c r="D14" s="17" t="s">
        <v>14</v>
      </c>
      <c r="E14" s="15"/>
      <c r="F14" s="37" t="s">
        <v>97</v>
      </c>
      <c r="G14" s="34" t="s">
        <v>36</v>
      </c>
      <c r="H14" s="23">
        <v>5000000</v>
      </c>
      <c r="I14" s="35" t="s">
        <v>26</v>
      </c>
      <c r="J14" s="7" t="s">
        <v>82</v>
      </c>
    </row>
    <row r="15" spans="1:10" ht="38.25">
      <c r="A15" s="31" t="s">
        <v>17</v>
      </c>
      <c r="B15" s="15" t="s">
        <v>13</v>
      </c>
      <c r="C15" s="31" t="s">
        <v>65</v>
      </c>
      <c r="D15" s="15" t="s">
        <v>14</v>
      </c>
      <c r="E15" s="15"/>
      <c r="F15" s="36" t="s">
        <v>97</v>
      </c>
      <c r="G15" s="14" t="s">
        <v>36</v>
      </c>
      <c r="H15" s="21">
        <v>1000000</v>
      </c>
      <c r="I15" s="4" t="s">
        <v>26</v>
      </c>
      <c r="J15" s="6" t="s">
        <v>83</v>
      </c>
    </row>
    <row r="16" spans="1:10" ht="13.5" customHeight="1">
      <c r="A16" s="31" t="s">
        <v>75</v>
      </c>
      <c r="B16" s="33"/>
      <c r="C16" s="31"/>
      <c r="D16" s="33"/>
      <c r="E16" s="33"/>
      <c r="F16" s="33"/>
      <c r="G16" s="33"/>
      <c r="H16" s="21"/>
      <c r="I16" s="33"/>
      <c r="J16" s="1"/>
    </row>
    <row r="17" spans="1:10" ht="25.5">
      <c r="A17" s="7" t="s">
        <v>37</v>
      </c>
      <c r="B17" s="17" t="s">
        <v>13</v>
      </c>
      <c r="C17" s="7" t="s">
        <v>84</v>
      </c>
      <c r="D17" s="17" t="s">
        <v>14</v>
      </c>
      <c r="E17" s="15"/>
      <c r="F17" s="37" t="s">
        <v>97</v>
      </c>
      <c r="G17" s="34" t="s">
        <v>39</v>
      </c>
      <c r="H17" s="23">
        <f>770000+770000+60000-100000</f>
        <v>1500000</v>
      </c>
      <c r="I17" s="35" t="s">
        <v>26</v>
      </c>
      <c r="J17" s="8" t="s">
        <v>85</v>
      </c>
    </row>
    <row r="18" spans="1:10" ht="38.25">
      <c r="A18" s="7" t="s">
        <v>38</v>
      </c>
      <c r="B18" s="17" t="s">
        <v>13</v>
      </c>
      <c r="C18" s="7" t="s">
        <v>87</v>
      </c>
      <c r="D18" s="17" t="s">
        <v>14</v>
      </c>
      <c r="E18" s="15"/>
      <c r="F18" s="37" t="s">
        <v>97</v>
      </c>
      <c r="G18" s="34" t="s">
        <v>36</v>
      </c>
      <c r="H18" s="23">
        <v>1271540</v>
      </c>
      <c r="I18" s="35" t="s">
        <v>40</v>
      </c>
      <c r="J18" s="8" t="s">
        <v>86</v>
      </c>
    </row>
    <row r="19" spans="1:10" ht="15.75" customHeight="1">
      <c r="A19" s="31" t="s">
        <v>76</v>
      </c>
      <c r="B19" s="15"/>
      <c r="C19" s="31"/>
      <c r="D19" s="15"/>
      <c r="E19" s="15"/>
      <c r="F19" s="15"/>
      <c r="G19" s="14"/>
      <c r="H19" s="24"/>
      <c r="I19" s="33"/>
      <c r="J19" s="1"/>
    </row>
    <row r="20" spans="1:10" ht="127.5">
      <c r="A20" s="7" t="s">
        <v>66</v>
      </c>
      <c r="B20" s="17" t="s">
        <v>41</v>
      </c>
      <c r="C20" s="7" t="s">
        <v>42</v>
      </c>
      <c r="D20" s="17" t="s">
        <v>14</v>
      </c>
      <c r="E20" s="19"/>
      <c r="F20" s="37" t="s">
        <v>97</v>
      </c>
      <c r="G20" s="34" t="s">
        <v>52</v>
      </c>
      <c r="H20" s="25">
        <v>5442997</v>
      </c>
      <c r="I20" s="19" t="s">
        <v>53</v>
      </c>
      <c r="J20" s="12" t="s">
        <v>88</v>
      </c>
    </row>
    <row r="21" spans="1:10" ht="25.5">
      <c r="A21" s="31" t="s">
        <v>77</v>
      </c>
      <c r="B21" s="18"/>
      <c r="C21" s="7"/>
      <c r="D21" s="17"/>
      <c r="E21" s="15"/>
      <c r="F21" s="17"/>
      <c r="G21" s="34"/>
      <c r="H21" s="23"/>
      <c r="I21" s="35"/>
      <c r="J21" s="13"/>
    </row>
    <row r="22" spans="1:10" ht="40.5" customHeight="1">
      <c r="A22" s="1" t="s">
        <v>20</v>
      </c>
      <c r="B22" s="15" t="s">
        <v>21</v>
      </c>
      <c r="C22" s="31" t="s">
        <v>95</v>
      </c>
      <c r="D22" s="33" t="s">
        <v>18</v>
      </c>
      <c r="E22" s="33" t="s">
        <v>19</v>
      </c>
      <c r="F22" s="37" t="s">
        <v>97</v>
      </c>
      <c r="G22" s="34">
        <v>2016</v>
      </c>
      <c r="H22" s="23">
        <v>500000</v>
      </c>
      <c r="I22" s="35" t="s">
        <v>54</v>
      </c>
      <c r="J22" s="1" t="s">
        <v>55</v>
      </c>
    </row>
    <row r="23" spans="1:10" ht="38.25">
      <c r="A23" s="7" t="s">
        <v>22</v>
      </c>
      <c r="B23" s="15" t="s">
        <v>23</v>
      </c>
      <c r="C23" s="31" t="s">
        <v>67</v>
      </c>
      <c r="D23" s="33" t="s">
        <v>18</v>
      </c>
      <c r="E23" s="33" t="s">
        <v>19</v>
      </c>
      <c r="F23" s="37" t="s">
        <v>97</v>
      </c>
      <c r="G23" s="34">
        <v>2015</v>
      </c>
      <c r="H23" s="23">
        <v>900000</v>
      </c>
      <c r="I23" s="35" t="s">
        <v>54</v>
      </c>
      <c r="J23" s="1" t="s">
        <v>55</v>
      </c>
    </row>
    <row r="24" spans="1:10" ht="38.25">
      <c r="A24" s="7" t="s">
        <v>43</v>
      </c>
      <c r="B24" s="15" t="s">
        <v>23</v>
      </c>
      <c r="C24" s="31" t="s">
        <v>68</v>
      </c>
      <c r="D24" s="33" t="s">
        <v>18</v>
      </c>
      <c r="E24" s="33" t="s">
        <v>19</v>
      </c>
      <c r="F24" s="37" t="s">
        <v>97</v>
      </c>
      <c r="G24" s="34">
        <v>2016</v>
      </c>
      <c r="H24" s="23">
        <v>600000</v>
      </c>
      <c r="I24" s="35" t="s">
        <v>54</v>
      </c>
      <c r="J24" s="1" t="s">
        <v>55</v>
      </c>
    </row>
    <row r="25" spans="1:10" ht="38.25">
      <c r="A25" s="31" t="s">
        <v>78</v>
      </c>
      <c r="B25" s="18"/>
      <c r="C25" s="7"/>
      <c r="D25" s="17"/>
      <c r="E25" s="15"/>
      <c r="F25" s="17"/>
      <c r="G25" s="34"/>
      <c r="H25" s="23"/>
      <c r="I25" s="35"/>
      <c r="J25" s="13"/>
    </row>
    <row r="26" spans="1:10" ht="51">
      <c r="A26" s="7" t="s">
        <v>90</v>
      </c>
      <c r="B26" s="15" t="s">
        <v>24</v>
      </c>
      <c r="C26" s="31"/>
      <c r="D26" s="33"/>
      <c r="E26" s="33"/>
      <c r="F26" s="17"/>
      <c r="G26" s="18"/>
      <c r="H26" s="23"/>
      <c r="I26" s="35"/>
      <c r="J26" s="31" t="s">
        <v>89</v>
      </c>
    </row>
    <row r="27" spans="1:10" ht="54.75" customHeight="1">
      <c r="A27" s="7" t="s">
        <v>44</v>
      </c>
      <c r="B27" s="15" t="s">
        <v>24</v>
      </c>
      <c r="C27" s="31" t="s">
        <v>45</v>
      </c>
      <c r="D27" s="33" t="s">
        <v>18</v>
      </c>
      <c r="E27" s="33" t="s">
        <v>19</v>
      </c>
      <c r="F27" s="37" t="s">
        <v>97</v>
      </c>
      <c r="G27" s="17" t="s">
        <v>56</v>
      </c>
      <c r="H27" s="23">
        <v>207000</v>
      </c>
      <c r="I27" s="35" t="s">
        <v>54</v>
      </c>
      <c r="J27" s="31" t="s">
        <v>57</v>
      </c>
    </row>
    <row r="28" spans="1:10" ht="15" customHeight="1">
      <c r="A28" s="7" t="s">
        <v>46</v>
      </c>
      <c r="B28" s="15" t="s">
        <v>24</v>
      </c>
      <c r="C28" s="40" t="s">
        <v>91</v>
      </c>
      <c r="D28" s="44" t="s">
        <v>18</v>
      </c>
      <c r="E28" s="44" t="s">
        <v>19</v>
      </c>
      <c r="F28" s="45" t="s">
        <v>97</v>
      </c>
      <c r="G28" s="46">
        <v>2014</v>
      </c>
      <c r="H28" s="21">
        <f>SUM(H29:H33)</f>
        <v>335616</v>
      </c>
      <c r="I28" s="47" t="s">
        <v>54</v>
      </c>
      <c r="J28" s="40" t="s">
        <v>58</v>
      </c>
    </row>
    <row r="29" spans="1:10" ht="25.5">
      <c r="A29" s="7" t="s">
        <v>47</v>
      </c>
      <c r="B29" s="15" t="s">
        <v>24</v>
      </c>
      <c r="C29" s="40"/>
      <c r="D29" s="44"/>
      <c r="E29" s="44"/>
      <c r="F29" s="45"/>
      <c r="G29" s="46"/>
      <c r="H29" s="21">
        <v>139000</v>
      </c>
      <c r="I29" s="47"/>
      <c r="J29" s="40"/>
    </row>
    <row r="30" spans="1:10">
      <c r="A30" s="7" t="s">
        <v>48</v>
      </c>
      <c r="B30" s="15" t="s">
        <v>24</v>
      </c>
      <c r="C30" s="40"/>
      <c r="D30" s="44"/>
      <c r="E30" s="44"/>
      <c r="F30" s="45"/>
      <c r="G30" s="46"/>
      <c r="H30" s="21">
        <v>24678</v>
      </c>
      <c r="I30" s="47"/>
      <c r="J30" s="40"/>
    </row>
    <row r="31" spans="1:10" ht="25.5">
      <c r="A31" s="7" t="s">
        <v>49</v>
      </c>
      <c r="B31" s="15" t="s">
        <v>24</v>
      </c>
      <c r="C31" s="40"/>
      <c r="D31" s="44"/>
      <c r="E31" s="44"/>
      <c r="F31" s="45"/>
      <c r="G31" s="46"/>
      <c r="H31" s="23">
        <v>58644</v>
      </c>
      <c r="I31" s="47"/>
      <c r="J31" s="40"/>
    </row>
    <row r="32" spans="1:10" ht="25.5">
      <c r="A32" s="7" t="s">
        <v>50</v>
      </c>
      <c r="B32" s="15" t="s">
        <v>24</v>
      </c>
      <c r="C32" s="40"/>
      <c r="D32" s="44"/>
      <c r="E32" s="44"/>
      <c r="F32" s="45"/>
      <c r="G32" s="46"/>
      <c r="H32" s="23">
        <v>97373</v>
      </c>
      <c r="I32" s="47"/>
      <c r="J32" s="40"/>
    </row>
    <row r="33" spans="1:10" ht="26.25" customHeight="1">
      <c r="A33" s="7" t="s">
        <v>51</v>
      </c>
      <c r="B33" s="15" t="s">
        <v>24</v>
      </c>
      <c r="C33" s="40"/>
      <c r="D33" s="44"/>
      <c r="E33" s="44"/>
      <c r="F33" s="45"/>
      <c r="G33" s="46"/>
      <c r="H33" s="23">
        <v>15921</v>
      </c>
      <c r="I33" s="47"/>
      <c r="J33" s="40"/>
    </row>
    <row r="34" spans="1:10" ht="25.5">
      <c r="A34" s="31" t="s">
        <v>79</v>
      </c>
      <c r="B34" s="33"/>
      <c r="C34" s="31"/>
      <c r="D34" s="33"/>
      <c r="E34" s="33"/>
      <c r="F34" s="33"/>
      <c r="G34" s="14"/>
      <c r="H34" s="21"/>
      <c r="I34" s="4"/>
      <c r="J34" s="6"/>
    </row>
    <row r="35" spans="1:10" ht="25.5">
      <c r="A35" s="31" t="s">
        <v>80</v>
      </c>
      <c r="B35" s="33"/>
      <c r="C35" s="31"/>
      <c r="D35" s="33"/>
      <c r="E35" s="33"/>
      <c r="F35" s="33"/>
      <c r="G35" s="14"/>
      <c r="H35" s="21"/>
      <c r="I35" s="33"/>
      <c r="J35" s="1"/>
    </row>
    <row r="36" spans="1:10" ht="25.5">
      <c r="A36" s="31" t="s">
        <v>25</v>
      </c>
      <c r="B36" s="15" t="s">
        <v>13</v>
      </c>
      <c r="C36" s="31" t="s">
        <v>59</v>
      </c>
      <c r="D36" s="15" t="s">
        <v>14</v>
      </c>
      <c r="E36" s="15"/>
      <c r="F36" s="36" t="s">
        <v>97</v>
      </c>
      <c r="G36" s="14" t="s">
        <v>36</v>
      </c>
      <c r="H36" s="21">
        <v>537300</v>
      </c>
      <c r="I36" s="4" t="s">
        <v>26</v>
      </c>
      <c r="J36" s="31" t="s">
        <v>92</v>
      </c>
    </row>
    <row r="37" spans="1:10" ht="38.25">
      <c r="A37" s="31" t="s">
        <v>60</v>
      </c>
      <c r="B37" s="15" t="s">
        <v>13</v>
      </c>
      <c r="C37" s="31" t="s">
        <v>61</v>
      </c>
      <c r="D37" s="15" t="s">
        <v>14</v>
      </c>
      <c r="E37" s="15"/>
      <c r="F37" s="36" t="s">
        <v>97</v>
      </c>
      <c r="G37" s="14" t="s">
        <v>36</v>
      </c>
      <c r="H37" s="21">
        <v>639726.4</v>
      </c>
      <c r="I37" s="33" t="s">
        <v>26</v>
      </c>
      <c r="J37" s="31" t="s">
        <v>93</v>
      </c>
    </row>
    <row r="38" spans="1:10">
      <c r="A38" s="27" t="s">
        <v>96</v>
      </c>
      <c r="B38" s="26"/>
      <c r="C38" s="26"/>
      <c r="D38" s="26"/>
      <c r="E38" s="38"/>
      <c r="F38" s="38"/>
      <c r="G38" s="26"/>
      <c r="H38" s="28">
        <f>SUM(H9:H37)</f>
        <v>20076314.399999999</v>
      </c>
      <c r="I38" s="26"/>
      <c r="J38" s="26"/>
    </row>
    <row r="39" spans="1:10">
      <c r="A39" s="3"/>
      <c r="B39" s="3"/>
      <c r="C39" s="3"/>
      <c r="D39" s="3"/>
      <c r="E39" s="3"/>
      <c r="F39" s="3"/>
      <c r="G39" s="3"/>
      <c r="H39" s="3"/>
      <c r="I39" s="3"/>
      <c r="J39" s="3"/>
    </row>
    <row r="40" spans="1:10">
      <c r="A40" s="3"/>
      <c r="B40" s="3"/>
      <c r="C40" s="3"/>
      <c r="D40" s="3"/>
      <c r="E40" s="3"/>
      <c r="F40" s="3"/>
      <c r="G40" s="3"/>
      <c r="H40" s="3"/>
      <c r="I40" s="3"/>
      <c r="J40" s="3"/>
    </row>
    <row r="41" spans="1:10">
      <c r="A41" s="3"/>
      <c r="B41" s="3"/>
      <c r="C41" s="3"/>
      <c r="D41" s="3"/>
      <c r="E41" s="3"/>
      <c r="F41" s="3"/>
      <c r="G41" s="3"/>
      <c r="H41" s="3"/>
      <c r="I41" s="3"/>
      <c r="J41" s="3"/>
    </row>
    <row r="42" spans="1:10">
      <c r="A42" s="3"/>
      <c r="B42" s="3"/>
      <c r="C42" s="3"/>
      <c r="D42" s="3"/>
      <c r="E42" s="3"/>
      <c r="F42" s="3"/>
      <c r="G42" s="3"/>
      <c r="H42" s="3"/>
      <c r="I42" s="3"/>
      <c r="J42" s="3"/>
    </row>
    <row r="43" spans="1:10">
      <c r="A43" s="3"/>
      <c r="B43" s="3"/>
      <c r="C43" s="3"/>
      <c r="D43" s="3"/>
      <c r="E43" s="3"/>
      <c r="F43" s="3"/>
      <c r="G43" s="3"/>
      <c r="H43" s="3"/>
      <c r="I43" s="3"/>
      <c r="J43" s="3"/>
    </row>
    <row r="44" spans="1:10">
      <c r="A44" s="3"/>
      <c r="B44" s="3"/>
      <c r="C44" s="3"/>
      <c r="D44" s="3"/>
      <c r="E44" s="3"/>
      <c r="F44" s="3"/>
      <c r="G44" s="3"/>
      <c r="H44" s="3"/>
      <c r="I44" s="3"/>
      <c r="J44" s="3"/>
    </row>
    <row r="45" spans="1:10">
      <c r="A45" s="3"/>
      <c r="B45" s="3"/>
      <c r="C45" s="3"/>
      <c r="D45" s="3"/>
      <c r="E45" s="3"/>
      <c r="F45" s="3"/>
      <c r="G45" s="3"/>
      <c r="H45" s="3"/>
      <c r="I45" s="3"/>
      <c r="J45" s="3"/>
    </row>
    <row r="46" spans="1:10">
      <c r="A46" s="3"/>
      <c r="B46" s="3"/>
      <c r="C46" s="3"/>
      <c r="D46" s="3"/>
      <c r="E46" s="3"/>
      <c r="F46" s="3"/>
      <c r="G46" s="3"/>
      <c r="H46" s="3"/>
      <c r="I46" s="3"/>
      <c r="J46" s="3"/>
    </row>
    <row r="47" spans="1:10">
      <c r="A47" s="3"/>
      <c r="B47" s="3"/>
      <c r="C47" s="3"/>
      <c r="D47" s="3"/>
      <c r="E47" s="3"/>
      <c r="F47" s="3"/>
      <c r="G47" s="3"/>
      <c r="H47" s="3"/>
      <c r="I47" s="3"/>
      <c r="J47" s="3"/>
    </row>
    <row r="48" spans="1:10">
      <c r="A48" s="3"/>
      <c r="B48" s="3"/>
      <c r="C48" s="3"/>
      <c r="D48" s="3"/>
      <c r="E48" s="3"/>
      <c r="F48" s="3"/>
      <c r="G48" s="3"/>
      <c r="H48" s="3"/>
      <c r="I48" s="3"/>
      <c r="J48" s="3"/>
    </row>
    <row r="49" spans="1:10">
      <c r="A49" s="3"/>
      <c r="B49" s="3"/>
      <c r="C49" s="3"/>
      <c r="D49" s="3"/>
      <c r="E49" s="3"/>
      <c r="F49" s="3"/>
      <c r="G49" s="3"/>
      <c r="H49" s="3"/>
      <c r="I49" s="3"/>
      <c r="J49" s="3"/>
    </row>
    <row r="50" spans="1:10">
      <c r="A50" s="3"/>
      <c r="B50" s="3"/>
      <c r="C50" s="3"/>
      <c r="D50" s="3"/>
      <c r="E50" s="3"/>
      <c r="F50" s="3"/>
      <c r="G50" s="3"/>
      <c r="H50" s="3"/>
      <c r="I50" s="3"/>
      <c r="J50" s="3"/>
    </row>
    <row r="51" spans="1:10">
      <c r="A51" s="3"/>
      <c r="B51" s="3"/>
      <c r="C51" s="3"/>
      <c r="D51" s="3"/>
      <c r="E51" s="3"/>
      <c r="F51" s="3"/>
      <c r="G51" s="3"/>
      <c r="H51" s="3"/>
      <c r="I51" s="3"/>
      <c r="J51" s="3"/>
    </row>
    <row r="52" spans="1:10">
      <c r="A52" s="3"/>
      <c r="B52" s="3"/>
      <c r="C52" s="3"/>
      <c r="D52" s="3"/>
      <c r="E52" s="3"/>
      <c r="F52" s="3"/>
      <c r="G52" s="3"/>
      <c r="H52" s="3"/>
      <c r="I52" s="3"/>
      <c r="J52" s="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sheetData>
  <mergeCells count="18">
    <mergeCell ref="A1:A3"/>
    <mergeCell ref="B1:B3"/>
    <mergeCell ref="C1:C3"/>
    <mergeCell ref="D1:E1"/>
    <mergeCell ref="G1:G3"/>
    <mergeCell ref="F1:F3"/>
    <mergeCell ref="I1:I3"/>
    <mergeCell ref="J1:J3"/>
    <mergeCell ref="C28:C33"/>
    <mergeCell ref="D2:D3"/>
    <mergeCell ref="E2:E3"/>
    <mergeCell ref="H1:H3"/>
    <mergeCell ref="D28:D33"/>
    <mergeCell ref="E28:E33"/>
    <mergeCell ref="F28:F33"/>
    <mergeCell ref="G28:G33"/>
    <mergeCell ref="I28:I33"/>
    <mergeCell ref="J28:J33"/>
  </mergeCells>
  <printOptions horizontalCentered="1"/>
  <pageMargins left="0.7" right="0.7" top="0.75" bottom="0.75" header="0.3" footer="0.3"/>
  <pageSetup paperSize="9" scale="57" fitToWidth="0" fitToHeight="0" pageOrder="overThenDown" orientation="landscape" r:id="rId1"/>
  <headerFooter>
    <oddHeader xml:space="preserve">&amp;C&amp;"Arial  ,Bold"&amp;12Chapter 3: Competitive and Innovative Industry and Services Sectors
Annex A: Status Report on the Major Priority Programs and Projects in the 2011-2016 Public Investment Program
</oddHeader>
    <oddFooter>&amp;C&amp;"Arial,Regular"&amp;12 2011-2016 Revalidated Public Investment Program &amp;R&amp;"Arial,Regular"&amp;12Page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E66E1-DB7D-4705-9CB5-DB517BCA9E7C}"/>
</file>

<file path=customXml/itemProps2.xml><?xml version="1.0" encoding="utf-8"?>
<ds:datastoreItem xmlns:ds="http://schemas.openxmlformats.org/officeDocument/2006/customXml" ds:itemID="{AD9BF8C8-DE3B-4B2F-B161-86FB5C206B27}"/>
</file>

<file path=customXml/itemProps3.xml><?xml version="1.0" encoding="utf-8"?>
<ds:datastoreItem xmlns:ds="http://schemas.openxmlformats.org/officeDocument/2006/customXml" ds:itemID="{674E5782-02B1-4A9D-B628-B48B961354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3 Annex A</vt:lpstr>
      <vt:lpstr>'Chapter 3 Annex A'!Print_Area</vt:lpstr>
      <vt:lpstr>'Chapter 3 Annex 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MalouMagbojos</dc:creator>
  <cp:lastModifiedBy>NEDA</cp:lastModifiedBy>
  <cp:lastPrinted>2014-10-08T01:38:16Z</cp:lastPrinted>
  <dcterms:created xsi:type="dcterms:W3CDTF">2014-01-14T06:00:43Z</dcterms:created>
  <dcterms:modified xsi:type="dcterms:W3CDTF">2014-10-08T01:38:20Z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